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moremen/Dropbox/Web/GlycoEnzymes/FramesetVersion/"/>
    </mc:Choice>
  </mc:AlternateContent>
  <bookViews>
    <workbookView xWindow="960" yWindow="460" windowWidth="48520" windowHeight="276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9" i="1" l="1"/>
  <c r="O198" i="1"/>
  <c r="O197" i="1"/>
  <c r="O196" i="1"/>
  <c r="O202" i="1"/>
  <c r="O201" i="1"/>
  <c r="O200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78" i="1"/>
  <c r="O82" i="1"/>
  <c r="O81" i="1"/>
  <c r="O80" i="1"/>
  <c r="O79" i="1"/>
  <c r="O78" i="1"/>
  <c r="O77" i="1"/>
  <c r="O76" i="1"/>
  <c r="O75" i="1"/>
  <c r="O72" i="1"/>
  <c r="O71" i="1"/>
  <c r="O70" i="1"/>
  <c r="O69" i="1"/>
  <c r="O68" i="1"/>
  <c r="O67" i="1"/>
  <c r="O66" i="1"/>
  <c r="O65" i="1"/>
  <c r="O64" i="1"/>
  <c r="O59" i="1"/>
  <c r="O236" i="1"/>
  <c r="O224" i="1"/>
  <c r="O223" i="1"/>
  <c r="O222" i="1"/>
  <c r="W109" i="1"/>
  <c r="O109" i="1"/>
  <c r="W384" i="1"/>
  <c r="W484" i="1"/>
  <c r="O481" i="1"/>
  <c r="O480" i="1"/>
  <c r="O474" i="1"/>
  <c r="O473" i="1"/>
  <c r="O472" i="1"/>
  <c r="O470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48" i="1"/>
  <c r="O452" i="1"/>
  <c r="O451" i="1"/>
  <c r="O450" i="1"/>
  <c r="O449" i="1"/>
  <c r="O447" i="1"/>
  <c r="O442" i="1"/>
  <c r="O441" i="1"/>
  <c r="O440" i="1"/>
  <c r="O439" i="1"/>
  <c r="O438" i="1"/>
  <c r="O437" i="1"/>
  <c r="O436" i="1"/>
  <c r="O435" i="1"/>
  <c r="O446" i="1"/>
  <c r="O445" i="1"/>
  <c r="O444" i="1"/>
  <c r="O443" i="1"/>
  <c r="O434" i="1"/>
  <c r="O432" i="1"/>
  <c r="O431" i="1"/>
  <c r="O429" i="1"/>
  <c r="O428" i="1"/>
  <c r="O422" i="1"/>
  <c r="W409" i="1"/>
  <c r="W407" i="1"/>
  <c r="W405" i="1"/>
  <c r="W403" i="1"/>
  <c r="W402" i="1"/>
  <c r="W400" i="1"/>
  <c r="W398" i="1"/>
  <c r="W396" i="1"/>
  <c r="O396" i="1"/>
  <c r="O395" i="1"/>
  <c r="O393" i="1"/>
  <c r="O380" i="1"/>
  <c r="O379" i="1"/>
  <c r="W377" i="1"/>
  <c r="W375" i="1"/>
  <c r="W373" i="1"/>
  <c r="O373" i="1"/>
  <c r="O371" i="1"/>
  <c r="W370" i="1"/>
  <c r="O370" i="1"/>
  <c r="W368" i="1"/>
  <c r="O366" i="1"/>
  <c r="O364" i="1"/>
  <c r="W362" i="1"/>
  <c r="O362" i="1"/>
  <c r="O361" i="1"/>
  <c r="W360" i="1"/>
  <c r="O360" i="1"/>
  <c r="W359" i="1"/>
  <c r="O359" i="1"/>
  <c r="O358" i="1"/>
  <c r="O356" i="1"/>
  <c r="O355" i="1"/>
  <c r="W354" i="1"/>
  <c r="O354" i="1"/>
  <c r="O353" i="1"/>
  <c r="O352" i="1"/>
  <c r="W351" i="1"/>
  <c r="O351" i="1"/>
  <c r="O350" i="1"/>
  <c r="O348" i="1"/>
  <c r="W346" i="1"/>
  <c r="W345" i="1"/>
  <c r="W344" i="1"/>
  <c r="O343" i="1"/>
  <c r="O342" i="1"/>
  <c r="W340" i="1"/>
  <c r="O340" i="1"/>
  <c r="W338" i="1"/>
  <c r="W337" i="1"/>
  <c r="O337" i="1"/>
  <c r="W336" i="1"/>
  <c r="O336" i="1"/>
  <c r="W335" i="1"/>
  <c r="O335" i="1"/>
  <c r="W333" i="1"/>
  <c r="O333" i="1"/>
  <c r="W332" i="1"/>
  <c r="W331" i="1"/>
  <c r="O331" i="1"/>
  <c r="W330" i="1"/>
  <c r="O330" i="1"/>
  <c r="O326" i="1"/>
  <c r="O325" i="1"/>
  <c r="O324" i="1"/>
  <c r="O322" i="1"/>
  <c r="W320" i="1"/>
  <c r="O320" i="1"/>
  <c r="O318" i="1"/>
  <c r="W317" i="1"/>
  <c r="O317" i="1"/>
  <c r="W315" i="1"/>
  <c r="O315" i="1"/>
  <c r="W314" i="1"/>
  <c r="O314" i="1"/>
  <c r="W312" i="1"/>
  <c r="O312" i="1"/>
  <c r="W311" i="1"/>
  <c r="O311" i="1"/>
  <c r="O309" i="1"/>
  <c r="W308" i="1"/>
  <c r="O308" i="1"/>
  <c r="W307" i="1"/>
  <c r="O307" i="1"/>
  <c r="W306" i="1"/>
  <c r="O306" i="1"/>
  <c r="W305" i="1"/>
  <c r="O305" i="1"/>
  <c r="W303" i="1"/>
  <c r="O303" i="1"/>
  <c r="O302" i="1"/>
  <c r="W301" i="1"/>
  <c r="O301" i="1"/>
  <c r="O299" i="1"/>
  <c r="W298" i="1"/>
  <c r="O298" i="1"/>
  <c r="W297" i="1"/>
  <c r="O297" i="1"/>
  <c r="W296" i="1"/>
  <c r="W295" i="1"/>
  <c r="O295" i="1"/>
  <c r="W294" i="1"/>
  <c r="O294" i="1"/>
  <c r="O292" i="1"/>
  <c r="O291" i="1"/>
  <c r="O290" i="1"/>
  <c r="O289" i="1"/>
  <c r="W288" i="1"/>
  <c r="O286" i="1"/>
  <c r="W285" i="1"/>
  <c r="O285" i="1"/>
  <c r="O283" i="1"/>
  <c r="W282" i="1"/>
  <c r="O281" i="1"/>
  <c r="O280" i="1"/>
  <c r="W279" i="1"/>
  <c r="O279" i="1"/>
  <c r="O265" i="1"/>
  <c r="O264" i="1"/>
  <c r="W263" i="1"/>
  <c r="O263" i="1"/>
  <c r="W261" i="1"/>
  <c r="W259" i="1"/>
  <c r="O259" i="1"/>
  <c r="W257" i="1"/>
  <c r="W256" i="1"/>
  <c r="O254" i="1"/>
  <c r="O252" i="1"/>
  <c r="O251" i="1"/>
  <c r="O250" i="1"/>
  <c r="O249" i="1"/>
  <c r="O248" i="1"/>
  <c r="O246" i="1"/>
  <c r="O245" i="1"/>
  <c r="W243" i="1"/>
  <c r="W241" i="1"/>
  <c r="W239" i="1"/>
  <c r="W238" i="1"/>
  <c r="O235" i="1"/>
  <c r="O234" i="1"/>
  <c r="O233" i="1"/>
  <c r="W231" i="1"/>
  <c r="O228" i="1"/>
  <c r="O229" i="1"/>
  <c r="O227" i="1"/>
  <c r="O225" i="1"/>
  <c r="O220" i="1"/>
  <c r="O219" i="1"/>
  <c r="O218" i="1"/>
  <c r="W216" i="1"/>
  <c r="O216" i="1"/>
  <c r="W214" i="1"/>
  <c r="W213" i="1"/>
  <c r="W211" i="1"/>
  <c r="W210" i="1"/>
  <c r="W209" i="1"/>
  <c r="W207" i="1"/>
  <c r="O207" i="1"/>
  <c r="O205" i="1"/>
  <c r="O204" i="1"/>
  <c r="O182" i="1"/>
  <c r="O181" i="1"/>
  <c r="O180" i="1"/>
  <c r="O179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W134" i="1"/>
  <c r="O134" i="1"/>
  <c r="O133" i="1"/>
  <c r="O132" i="1"/>
  <c r="W130" i="1"/>
  <c r="O129" i="1"/>
  <c r="O127" i="1"/>
  <c r="W125" i="1"/>
  <c r="W124" i="1"/>
  <c r="W123" i="1"/>
  <c r="W122" i="1"/>
  <c r="O120" i="1"/>
  <c r="O118" i="1"/>
  <c r="O117" i="1"/>
  <c r="O115" i="1"/>
  <c r="O113" i="1"/>
  <c r="O111" i="1"/>
  <c r="O110" i="1"/>
  <c r="O108" i="1"/>
  <c r="O107" i="1"/>
  <c r="O106" i="1"/>
  <c r="O105" i="1"/>
  <c r="O104" i="1"/>
  <c r="O103" i="1"/>
  <c r="O102" i="1"/>
  <c r="O100" i="1"/>
  <c r="O99" i="1"/>
  <c r="O97" i="1"/>
  <c r="O96" i="1"/>
  <c r="O94" i="1"/>
  <c r="O93" i="1"/>
  <c r="O91" i="1"/>
  <c r="O90" i="1"/>
  <c r="O89" i="1"/>
  <c r="O88" i="1"/>
  <c r="O87" i="1"/>
  <c r="O86" i="1"/>
  <c r="O85" i="1"/>
  <c r="O84" i="1"/>
  <c r="O74" i="1"/>
  <c r="O63" i="1"/>
  <c r="O62" i="1"/>
  <c r="O61" i="1"/>
  <c r="O60" i="1"/>
  <c r="O58" i="1"/>
  <c r="O56" i="1"/>
  <c r="O55" i="1"/>
  <c r="O54" i="1"/>
  <c r="W52" i="1"/>
  <c r="W51" i="1"/>
  <c r="O50" i="1"/>
  <c r="W49" i="1"/>
  <c r="W48" i="1"/>
  <c r="O46" i="1"/>
  <c r="W45" i="1"/>
  <c r="O45" i="1"/>
  <c r="W43" i="1"/>
  <c r="W42" i="1"/>
  <c r="W41" i="1"/>
  <c r="O40" i="1"/>
  <c r="W39" i="1"/>
  <c r="O38" i="1"/>
  <c r="W36" i="1"/>
  <c r="O36" i="1"/>
  <c r="W35" i="1"/>
  <c r="O35" i="1"/>
  <c r="W34" i="1"/>
  <c r="W33" i="1"/>
  <c r="O33" i="1"/>
  <c r="W32" i="1"/>
  <c r="O32" i="1"/>
  <c r="W31" i="1"/>
  <c r="W30" i="1"/>
  <c r="O30" i="1"/>
  <c r="W29" i="1"/>
  <c r="O29" i="1"/>
  <c r="W28" i="1"/>
  <c r="W27" i="1"/>
  <c r="O27" i="1"/>
  <c r="W26" i="1"/>
  <c r="O26" i="1"/>
  <c r="W25" i="1"/>
  <c r="W24" i="1"/>
  <c r="O24" i="1"/>
  <c r="W23" i="1"/>
  <c r="W22" i="1"/>
  <c r="W21" i="1"/>
  <c r="O21" i="1"/>
  <c r="W20" i="1"/>
  <c r="W19" i="1"/>
  <c r="W18" i="1"/>
  <c r="W17" i="1"/>
  <c r="O17" i="1"/>
  <c r="W16" i="1"/>
  <c r="O16" i="1"/>
  <c r="O15" i="1"/>
  <c r="W14" i="1"/>
  <c r="O14" i="1"/>
</calcChain>
</file>

<file path=xl/sharedStrings.xml><?xml version="1.0" encoding="utf-8"?>
<sst xmlns="http://schemas.openxmlformats.org/spreadsheetml/2006/main" count="5189" uniqueCount="2514">
  <si>
    <t>Protein sequences for human GTs and GHs were extracted from CAZy, NCBI, and the primary literature to create the table below. For a given gene product database index information is provided along with accession information from the Mammalian Gene Collection,</t>
    <phoneticPr fontId="2" type="noConversion"/>
  </si>
  <si>
    <t>annotation information.</t>
    <phoneticPr fontId="2" type="noConversion"/>
  </si>
  <si>
    <t>Human Glycosyltransferases</t>
    <phoneticPr fontId="2" type="noConversion"/>
  </si>
  <si>
    <t>Templates, Fusion designs, and Destination Vectors for Expression Constructs</t>
    <phoneticPr fontId="2" type="noConversion"/>
  </si>
  <si>
    <t>CAZy family</t>
  </si>
  <si>
    <t>Description</t>
  </si>
  <si>
    <t>Domain structure</t>
    <phoneticPr fontId="2" type="noConversion"/>
  </si>
  <si>
    <t>N-term fusions</t>
  </si>
  <si>
    <t>C-term fusions</t>
    <phoneticPr fontId="2" type="noConversion"/>
  </si>
  <si>
    <t>Gene, reference sequence, and protein information</t>
  </si>
  <si>
    <t>MGC</t>
  </si>
  <si>
    <t>Mammalian cells: pGEn2</t>
  </si>
  <si>
    <t>BEVS: 8X His</t>
  </si>
  <si>
    <t>Mammalian cells: pGEc2</t>
  </si>
  <si>
    <t>Gene Symbol</t>
  </si>
  <si>
    <t>Synonym</t>
  </si>
  <si>
    <t>Uniprot</t>
    <phoneticPr fontId="2" type="noConversion"/>
  </si>
  <si>
    <t>DNA RefSeq</t>
    <phoneticPr fontId="2" type="noConversion"/>
  </si>
  <si>
    <t>Protein RefSeq</t>
    <phoneticPr fontId="2" type="noConversion"/>
  </si>
  <si>
    <t>Gene_ID</t>
  </si>
  <si>
    <t>Accession</t>
  </si>
  <si>
    <t>Template</t>
  </si>
  <si>
    <t>FU secreted</t>
  </si>
  <si>
    <t>FU cells</t>
  </si>
  <si>
    <t>%sec</t>
  </si>
  <si>
    <t>Level sec</t>
  </si>
  <si>
    <t>Level cell</t>
  </si>
  <si>
    <t>GT 1</t>
  </si>
  <si>
    <t>ALG13</t>
  </si>
  <si>
    <t>GLT28D1</t>
  </si>
  <si>
    <t>Q9NP73</t>
  </si>
  <si>
    <t xml:space="preserve">NM_018466               </t>
  </si>
  <si>
    <t>NP_060936</t>
  </si>
  <si>
    <t>BC005336</t>
  </si>
  <si>
    <t>Putative bifunctional UDP-N-acetylglucosamine transferase and deubiquitinase ALG13</t>
  </si>
  <si>
    <t>Cytosol</t>
    <phoneticPr fontId="2" type="noConversion"/>
  </si>
  <si>
    <t>High</t>
    <phoneticPr fontId="0" type="noConversion"/>
  </si>
  <si>
    <t>Medium</t>
    <phoneticPr fontId="0" type="noConversion"/>
  </si>
  <si>
    <t>Low</t>
  </si>
  <si>
    <t>No</t>
    <phoneticPr fontId="0" type="noConversion"/>
  </si>
  <si>
    <t>ALG14</t>
  </si>
  <si>
    <t>Q96F25</t>
  </si>
  <si>
    <t xml:space="preserve">NM_144988               </t>
  </si>
  <si>
    <t>NP_659425</t>
  </si>
  <si>
    <t>BC011706</t>
  </si>
  <si>
    <t>UDP-N-acetylglucosamine transferase subunit ALG14 homolog</t>
  </si>
  <si>
    <t>Type II TMD</t>
    <phoneticPr fontId="2" type="noConversion"/>
  </si>
  <si>
    <t>VERY Low</t>
  </si>
  <si>
    <t>UGT1A1</t>
  </si>
  <si>
    <t>GNT1, UGT1</t>
  </si>
  <si>
    <t>P22309</t>
    <phoneticPr fontId="2" type="noConversion"/>
  </si>
  <si>
    <t xml:space="preserve">NM_000463               </t>
  </si>
  <si>
    <t>NP_000454</t>
  </si>
  <si>
    <t>BC128414</t>
  </si>
  <si>
    <t>UDP-glucuronosyltransferase 1-1</t>
  </si>
  <si>
    <t>C-term TMD</t>
    <phoneticPr fontId="2" type="noConversion"/>
  </si>
  <si>
    <t>No</t>
    <phoneticPr fontId="2" type="noConversion"/>
  </si>
  <si>
    <t>UGT1A10</t>
  </si>
  <si>
    <t>Q9HAW8</t>
  </si>
  <si>
    <t xml:space="preserve">NM_019075               </t>
  </si>
  <si>
    <t>NP_061948</t>
  </si>
  <si>
    <t xml:space="preserve">BC020971 </t>
  </si>
  <si>
    <t>UDP-glucuronosyltransferase 1-10</t>
  </si>
  <si>
    <t>Low</t>
    <phoneticPr fontId="0" type="noConversion"/>
  </si>
  <si>
    <t>UGT1A3</t>
  </si>
  <si>
    <t>P35503</t>
  </si>
  <si>
    <t xml:space="preserve">NM_019093               </t>
  </si>
  <si>
    <t>NP_061966</t>
  </si>
  <si>
    <t>UDP-glucuronosyltransferase 1-3</t>
  </si>
  <si>
    <t xml:space="preserve"> </t>
  </si>
  <si>
    <t xml:space="preserve"> </t>
    <phoneticPr fontId="2" type="noConversion"/>
  </si>
  <si>
    <t>gene synth</t>
  </si>
  <si>
    <t>UGT1A4</t>
  </si>
  <si>
    <t>P22310</t>
  </si>
  <si>
    <t xml:space="preserve">NM_007120               </t>
  </si>
  <si>
    <t>NP_009051</t>
  </si>
  <si>
    <t>BC139784</t>
  </si>
  <si>
    <t>UDP-glucuronosyltransferase 1-4</t>
  </si>
  <si>
    <t>UGT1A5</t>
  </si>
  <si>
    <t>P35504</t>
  </si>
  <si>
    <t xml:space="preserve">NM_019078               </t>
  </si>
  <si>
    <t>NP_061951</t>
  </si>
  <si>
    <t>UDP-glucuronosyltransferase 1-5</t>
  </si>
  <si>
    <t>UGT1A6</t>
  </si>
  <si>
    <t>P19224</t>
  </si>
  <si>
    <t xml:space="preserve">NM_001072               </t>
  </si>
  <si>
    <t>NP_001063</t>
  </si>
  <si>
    <t>BC019861</t>
  </si>
  <si>
    <t>UDP-glucuronosyltransferase 1-6</t>
  </si>
  <si>
    <t>No</t>
    <phoneticPr fontId="2" type="noConversion"/>
  </si>
  <si>
    <t>UGT1A7</t>
  </si>
  <si>
    <t>Q9HAW7</t>
  </si>
  <si>
    <t xml:space="preserve">NM_019077               </t>
  </si>
  <si>
    <t>NP_061950</t>
  </si>
  <si>
    <t>UDP-glucuronosyltransferase 1-7</t>
  </si>
  <si>
    <t>UGT1A8</t>
  </si>
  <si>
    <t>Q9HAW9</t>
  </si>
  <si>
    <t xml:space="preserve">NM_019076               </t>
  </si>
  <si>
    <t>NP_061949</t>
  </si>
  <si>
    <t>UDP-glucuronosyltransferase 1-8</t>
  </si>
  <si>
    <t>UGT1A9</t>
  </si>
  <si>
    <t>O60656</t>
    <phoneticPr fontId="2" type="noConversion"/>
  </si>
  <si>
    <t xml:space="preserve">NM_021027               </t>
  </si>
  <si>
    <t>NP_066307</t>
  </si>
  <si>
    <t>BC058844</t>
  </si>
  <si>
    <t>UDP-glucuronosyltransferase 1-9</t>
  </si>
  <si>
    <t>UGT2A1</t>
  </si>
  <si>
    <t>UGT2A2</t>
  </si>
  <si>
    <t>Q9Y4X1</t>
  </si>
  <si>
    <t xml:space="preserve">NM_006798               </t>
  </si>
  <si>
    <t xml:space="preserve">NP_006789 </t>
  </si>
  <si>
    <t>UDP-glucuronosyltransferase 2A1</t>
  </si>
  <si>
    <t>UGT2A3</t>
  </si>
  <si>
    <t>Q6UWM9</t>
  </si>
  <si>
    <t xml:space="preserve">NM_024743               </t>
  </si>
  <si>
    <t>NP_079019</t>
  </si>
  <si>
    <t>BC130533</t>
  </si>
  <si>
    <t>UDP-glucuronosyltransferase 2A3</t>
  </si>
  <si>
    <t>UGT2B10</t>
  </si>
  <si>
    <t>P36537</t>
  </si>
  <si>
    <t xml:space="preserve">NM_001075               </t>
  </si>
  <si>
    <t>NP_001066</t>
  </si>
  <si>
    <t xml:space="preserve">BC113649 </t>
  </si>
  <si>
    <t>UDP-glucuronosyltransferase 2B10</t>
  </si>
  <si>
    <t>UGT2B11</t>
  </si>
  <si>
    <t>O75310</t>
    <phoneticPr fontId="2" type="noConversion"/>
  </si>
  <si>
    <t xml:space="preserve">NM_001073               </t>
  </si>
  <si>
    <t>NP_001064</t>
  </si>
  <si>
    <t>BC069441</t>
  </si>
  <si>
    <t>UDP-glucuronosyltransferase 2B11</t>
  </si>
  <si>
    <t>UGT2B15</t>
  </si>
  <si>
    <t>UGT2B8</t>
  </si>
  <si>
    <t>P54855</t>
    <phoneticPr fontId="2" type="noConversion"/>
  </si>
  <si>
    <t xml:space="preserve">NM_001076               </t>
  </si>
  <si>
    <t>NP_001067</t>
  </si>
  <si>
    <t>BC146570</t>
    <phoneticPr fontId="2" type="noConversion"/>
  </si>
  <si>
    <t>UDP-glucuronosyltransferase 2B15</t>
  </si>
  <si>
    <t>UGT2B17</t>
  </si>
  <si>
    <t>O75795</t>
    <phoneticPr fontId="2" type="noConversion"/>
  </si>
  <si>
    <t xml:space="preserve">NM_001077               </t>
  </si>
  <si>
    <t>NP_001068</t>
    <phoneticPr fontId="2" type="noConversion"/>
  </si>
  <si>
    <t>BC141517</t>
  </si>
  <si>
    <t>UDP-glucuronosyltransferase 2B17</t>
  </si>
  <si>
    <t>No</t>
    <phoneticPr fontId="0" type="noConversion"/>
  </si>
  <si>
    <t>UGT2B28</t>
  </si>
  <si>
    <t>Q9BY64</t>
  </si>
  <si>
    <t xml:space="preserve">NM_053039               </t>
  </si>
  <si>
    <t>NP_444267</t>
  </si>
  <si>
    <t>BC156172</t>
  </si>
  <si>
    <t>UGT2B4</t>
  </si>
  <si>
    <t>P06133</t>
  </si>
  <si>
    <t xml:space="preserve">NM_021139               </t>
  </si>
  <si>
    <t>NP_066962</t>
  </si>
  <si>
    <t xml:space="preserve">BC026264 </t>
  </si>
  <si>
    <t>UDP-glucuronosyltransferase 2B4</t>
  </si>
  <si>
    <t>UGT2B7</t>
  </si>
  <si>
    <t>UGTB2B9</t>
  </si>
  <si>
    <t>P16662</t>
  </si>
  <si>
    <t xml:space="preserve">NM_001074               </t>
  </si>
  <si>
    <t>NP_001065</t>
  </si>
  <si>
    <t xml:space="preserve">BC030974 </t>
  </si>
  <si>
    <t>UDP-glucuronosyltransferase 2B7</t>
  </si>
  <si>
    <t>UGT3A1</t>
  </si>
  <si>
    <t>Q6NUS8</t>
  </si>
  <si>
    <t xml:space="preserve">NM_152404               </t>
  </si>
  <si>
    <t>NP_689617</t>
  </si>
  <si>
    <t>BC068446</t>
  </si>
  <si>
    <t>UDP-glucuronosyltransferase 3A1</t>
  </si>
  <si>
    <t>UGT3A2</t>
  </si>
  <si>
    <t>Q3SY77</t>
  </si>
  <si>
    <t xml:space="preserve">NM_174914               </t>
  </si>
  <si>
    <t>NP_777574</t>
  </si>
  <si>
    <t>BC103924</t>
  </si>
  <si>
    <t>UDP-glucuronosyltransferase 3A2</t>
  </si>
  <si>
    <t>UGT8</t>
  </si>
  <si>
    <t>CGT, UGT4</t>
  </si>
  <si>
    <t>Q16880</t>
  </si>
  <si>
    <t>NM_001128174.2</t>
  </si>
  <si>
    <t>NP_003351</t>
  </si>
  <si>
    <t>BC075069</t>
  </si>
  <si>
    <t>2-hydroxyacylsphingosine 1-beta-galactosyltransferase</t>
  </si>
  <si>
    <t>Total GT1 members=23</t>
  </si>
  <si>
    <t>GT2</t>
  </si>
  <si>
    <t xml:space="preserve">ALG5 </t>
  </si>
  <si>
    <t>Q9Y673</t>
  </si>
  <si>
    <t>NM_013338</t>
  </si>
  <si>
    <t>NP_037470</t>
  </si>
  <si>
    <t>BC012531</t>
    <phoneticPr fontId="2" type="noConversion"/>
  </si>
  <si>
    <t>Dolichyl-phosphate beta-glucosyltransferase</t>
  </si>
  <si>
    <t>B3GNTL1</t>
  </si>
  <si>
    <t>B3GNT8</t>
  </si>
  <si>
    <t>Q67FW5</t>
  </si>
  <si>
    <t xml:space="preserve">NM_001009905            </t>
  </si>
  <si>
    <t>NP_001009905</t>
  </si>
  <si>
    <t>BC110528</t>
  </si>
  <si>
    <t>UDP-GlcNAc:betaGal beta-1,3-N-acetylglucosaminyltransferase-like protein 1</t>
  </si>
  <si>
    <t>Cytosol???</t>
    <phoneticPr fontId="2" type="noConversion"/>
  </si>
  <si>
    <t>DPM1</t>
  </si>
  <si>
    <t>O60762</t>
    <phoneticPr fontId="2" type="noConversion"/>
  </si>
  <si>
    <t xml:space="preserve">NM_003859               </t>
  </si>
  <si>
    <t xml:space="preserve">NP_003850 </t>
  </si>
  <si>
    <t>BC007073</t>
  </si>
  <si>
    <t>Low</t>
    <phoneticPr fontId="2" type="noConversion"/>
  </si>
  <si>
    <t>HAS1</t>
  </si>
  <si>
    <t>HAS</t>
  </si>
  <si>
    <t>Q92839</t>
  </si>
  <si>
    <t>NM_001523</t>
  </si>
  <si>
    <t>NP_001514</t>
  </si>
  <si>
    <t>BC035837</t>
  </si>
  <si>
    <t>Hyaluronan synthase 1</t>
  </si>
  <si>
    <t>Multipass</t>
    <phoneticPr fontId="2" type="noConversion"/>
  </si>
  <si>
    <t>HAS2</t>
  </si>
  <si>
    <t>Q92819</t>
    <phoneticPr fontId="2" type="noConversion"/>
  </si>
  <si>
    <t>NM_005328</t>
  </si>
  <si>
    <t>NP_005319</t>
  </si>
  <si>
    <t>BC069353</t>
  </si>
  <si>
    <t>Hyaluronan synthase 2</t>
  </si>
  <si>
    <t>HAS3</t>
  </si>
  <si>
    <t>O00219</t>
  </si>
  <si>
    <t>NM_005329</t>
  </si>
  <si>
    <t>NP_005320</t>
  </si>
  <si>
    <t>BC021853</t>
  </si>
  <si>
    <t>Hyaluronan synthase 3</t>
  </si>
  <si>
    <t>Total GT2 members=6</t>
    <phoneticPr fontId="2" type="noConversion"/>
  </si>
  <si>
    <t>GT3</t>
  </si>
  <si>
    <t>GYS1</t>
  </si>
  <si>
    <t>GYS</t>
  </si>
  <si>
    <t>P13807</t>
  </si>
  <si>
    <t>NM_002103</t>
  </si>
  <si>
    <t xml:space="preserve">NP_002094 </t>
  </si>
  <si>
    <t>BC002617</t>
    <phoneticPr fontId="2" type="noConversion"/>
  </si>
  <si>
    <t>Glycogen [starch] synthase, muscle</t>
  </si>
  <si>
    <t>GYS2</t>
  </si>
  <si>
    <t>P54840</t>
  </si>
  <si>
    <t>NM_021957</t>
  </si>
  <si>
    <t>NP_068776</t>
  </si>
  <si>
    <t>BC126310</t>
  </si>
  <si>
    <t>Glycogen [starch] synthase, liver</t>
  </si>
  <si>
    <t>VERY High</t>
  </si>
  <si>
    <t>Total GT3 members=2</t>
    <phoneticPr fontId="2" type="noConversion"/>
  </si>
  <si>
    <t>GT4</t>
  </si>
  <si>
    <t>ALG11</t>
  </si>
  <si>
    <t>GT8</t>
  </si>
  <si>
    <t>Q2TAA5</t>
  </si>
  <si>
    <t>NM_001004127</t>
  </si>
  <si>
    <t>NP_001004127.1</t>
  </si>
  <si>
    <t>BC142998</t>
  </si>
  <si>
    <t>GDP-Man:Man(3)GlcNAc(2)-PP-Dol alpha-1,2-mannosyltransferase</t>
  </si>
  <si>
    <t>2 TMD</t>
    <phoneticPr fontId="2" type="noConversion"/>
  </si>
  <si>
    <t>ALG2</t>
  </si>
  <si>
    <t>Q9H553</t>
  </si>
  <si>
    <t>NM_033087</t>
  </si>
  <si>
    <t>NP_149078</t>
  </si>
  <si>
    <t>BC017876</t>
  </si>
  <si>
    <t>Alpha-1,3/1,6-mannosyltransferase ALG2</t>
  </si>
  <si>
    <t>Single internal TMD</t>
    <phoneticPr fontId="2" type="noConversion"/>
  </si>
  <si>
    <t>GLT1D1</t>
  </si>
  <si>
    <t>Q96MS3</t>
  </si>
  <si>
    <t>NM_144669</t>
  </si>
  <si>
    <t>NP_653270</t>
    <phoneticPr fontId="2" type="noConversion"/>
  </si>
  <si>
    <t>BC043528</t>
  </si>
  <si>
    <t>Glycosyltransferase 1 domain-containing protein 1</t>
  </si>
  <si>
    <t>Nterm SS??</t>
    <phoneticPr fontId="2" type="noConversion"/>
  </si>
  <si>
    <t>GTDC1</t>
  </si>
  <si>
    <t>Q4AE62</t>
  </si>
  <si>
    <t>NM_001006636</t>
  </si>
  <si>
    <t>BC017741</t>
  </si>
  <si>
    <t>Glycosyltransferase-like domain-containing protein 1</t>
  </si>
  <si>
    <t>PIGA</t>
    <phoneticPr fontId="2" type="noConversion"/>
  </si>
  <si>
    <t>P37287</t>
  </si>
  <si>
    <t>NM_002641</t>
  </si>
  <si>
    <t>NP_002632</t>
  </si>
  <si>
    <t>BC038236</t>
  </si>
  <si>
    <t>Phosphatidylinositol N-acetylglucosaminyltransferase subunit A</t>
  </si>
  <si>
    <t>Total GT4 members=5</t>
    <phoneticPr fontId="2" type="noConversion"/>
  </si>
  <si>
    <t>GT6</t>
  </si>
  <si>
    <t>ABO</t>
  </si>
  <si>
    <t>P16442</t>
  </si>
  <si>
    <t>NM_020469</t>
  </si>
  <si>
    <t>NP_065202</t>
  </si>
  <si>
    <t>BC069595</t>
  </si>
  <si>
    <t>Histo-blood group ABO system transferase</t>
  </si>
  <si>
    <t xml:space="preserve"> </t>
    <phoneticPr fontId="2" type="noConversion"/>
  </si>
  <si>
    <t>GBGT1</t>
  </si>
  <si>
    <t>Q8N5D6</t>
  </si>
  <si>
    <t>NM_021996</t>
  </si>
  <si>
    <t>NP_068836</t>
  </si>
  <si>
    <t>BC032499</t>
  </si>
  <si>
    <t>Globoside alpha-1,3-N-acetylgalactosaminyltransferase 1</t>
  </si>
  <si>
    <t>GLT6D1</t>
  </si>
  <si>
    <t>GLTDC1, GT6M7</t>
  </si>
  <si>
    <t>Q7Z4J2</t>
  </si>
  <si>
    <t xml:space="preserve">NM_182974               </t>
  </si>
  <si>
    <t>NP_892019</t>
  </si>
  <si>
    <t>BC148647</t>
  </si>
  <si>
    <t>Total GT6 members=3</t>
    <phoneticPr fontId="2" type="noConversion"/>
  </si>
  <si>
    <t>GT7</t>
  </si>
  <si>
    <t>B4GALNT3</t>
  </si>
  <si>
    <t>Q6L9W6</t>
  </si>
  <si>
    <t>NM_173593</t>
  </si>
  <si>
    <t>NP_775864</t>
  </si>
  <si>
    <t>BC156653</t>
  </si>
  <si>
    <t>Beta-1,4-N-acetylgalactosaminyltransferase 3</t>
  </si>
  <si>
    <t>B4GALNT4</t>
  </si>
  <si>
    <t>Q76KP1</t>
  </si>
  <si>
    <t>NM_178537</t>
  </si>
  <si>
    <t>NP_848632</t>
  </si>
  <si>
    <t>N-acetyl-beta-glucosaminyl-glycoprotein 4-beta-N-acetylgalactosaminyltransferase 1</t>
  </si>
  <si>
    <t>B4GALT1</t>
  </si>
  <si>
    <t>GGTB2</t>
  </si>
  <si>
    <t>P15291</t>
  </si>
  <si>
    <t>NM_001497</t>
  </si>
  <si>
    <t>NP_001488</t>
  </si>
  <si>
    <t>BC045773</t>
  </si>
  <si>
    <t>Beta-1,4-galactosyltransferase 1</t>
  </si>
  <si>
    <t>B4GALT2</t>
  </si>
  <si>
    <t>O60909</t>
  </si>
  <si>
    <t>NM_030587</t>
  </si>
  <si>
    <t>NP_085076</t>
  </si>
  <si>
    <t>BC096821</t>
  </si>
  <si>
    <t>Beta-1,4-galactosyltransferase 2</t>
  </si>
  <si>
    <t>B4GALT3</t>
  </si>
  <si>
    <t>O60512</t>
  </si>
  <si>
    <t>NM_003779</t>
  </si>
  <si>
    <t>NP_003770</t>
  </si>
  <si>
    <t>BC000276</t>
  </si>
  <si>
    <t>Beta-1,4-galactosyltransferase 3</t>
  </si>
  <si>
    <t>B4GALT4</t>
  </si>
  <si>
    <t>O60513</t>
  </si>
  <si>
    <t xml:space="preserve">NM_212543 </t>
  </si>
  <si>
    <t xml:space="preserve">NP_997708 </t>
  </si>
  <si>
    <t>BC004523</t>
  </si>
  <si>
    <t>Beta-1,4-galactosyltransferase 4</t>
  </si>
  <si>
    <t>B4GALT5</t>
  </si>
  <si>
    <t>O43286</t>
    <phoneticPr fontId="2" type="noConversion"/>
  </si>
  <si>
    <t>NM_004776</t>
  </si>
  <si>
    <t>NP_004767</t>
  </si>
  <si>
    <t>BC074821</t>
  </si>
  <si>
    <t>Beta-1,4-galactosyltransferase 5</t>
  </si>
  <si>
    <t>High</t>
    <phoneticPr fontId="2" type="noConversion"/>
  </si>
  <si>
    <t>Medium</t>
  </si>
  <si>
    <t>B4GALT6</t>
  </si>
  <si>
    <t>Q9UBX8</t>
    <phoneticPr fontId="2" type="noConversion"/>
  </si>
  <si>
    <t>NM_004775</t>
  </si>
  <si>
    <t>NP_004766</t>
  </si>
  <si>
    <t>BC069620</t>
  </si>
  <si>
    <t>Beta-1,4-galactosyltransferase 6</t>
  </si>
  <si>
    <t>B4GALT7</t>
  </si>
  <si>
    <t>XGALT1</t>
  </si>
  <si>
    <t>Q9UBV7</t>
  </si>
  <si>
    <t>NM_007255</t>
  </si>
  <si>
    <t>NP_009186</t>
  </si>
  <si>
    <t xml:space="preserve">BC007317 </t>
  </si>
  <si>
    <t>Beta-1,4-galactosyltransferase 7</t>
  </si>
  <si>
    <t>CHPF</t>
  </si>
  <si>
    <t>CSS2</t>
  </si>
  <si>
    <t>Q8IZ52</t>
  </si>
  <si>
    <t>NM_024536</t>
  </si>
  <si>
    <t xml:space="preserve">NP_078812 </t>
  </si>
  <si>
    <t>BC021223</t>
  </si>
  <si>
    <t>Chondroitin sulfate synthase 2</t>
  </si>
  <si>
    <t>CHPF2</t>
    <phoneticPr fontId="2" type="noConversion"/>
  </si>
  <si>
    <t>CHSY3, CSGLCAT</t>
  </si>
  <si>
    <t>Q9P2E5</t>
    <phoneticPr fontId="2" type="noConversion"/>
  </si>
  <si>
    <t xml:space="preserve">NM_019015               </t>
  </si>
  <si>
    <t>NP_061888</t>
  </si>
  <si>
    <t>BC064509</t>
  </si>
  <si>
    <t>Chondroitin sulfate glucuronyltransferase</t>
  </si>
  <si>
    <t>CHSY1</t>
  </si>
  <si>
    <t>CHSY, CSS1</t>
  </si>
  <si>
    <t>Q86X52</t>
  </si>
  <si>
    <t>NM_014918</t>
  </si>
  <si>
    <t>NP_055733</t>
  </si>
  <si>
    <t>BC046247</t>
  </si>
  <si>
    <t>Chondroitin sulfate synthase 1</t>
  </si>
  <si>
    <t>CHSY3</t>
  </si>
  <si>
    <t>CHSY2, CSS3</t>
  </si>
  <si>
    <t>Q70JA7</t>
  </si>
  <si>
    <t xml:space="preserve">NM_175856               </t>
  </si>
  <si>
    <t>NP_787052</t>
  </si>
  <si>
    <t>BC137325</t>
  </si>
  <si>
    <t>Chondroitin sulfate synthase 3</t>
  </si>
  <si>
    <t>CSGALNACT1</t>
  </si>
  <si>
    <t>CHGN, GALNACT1</t>
  </si>
  <si>
    <t>Q8TDX6</t>
  </si>
  <si>
    <t xml:space="preserve">NM_001130518 </t>
  </si>
  <si>
    <t xml:space="preserve">NP_001123990 </t>
  </si>
  <si>
    <t>BC060772</t>
  </si>
  <si>
    <t>Chondroitin sulfate N-acetylgalactosaminyltransferase 1</t>
  </si>
  <si>
    <t>CSGALNACT2</t>
  </si>
  <si>
    <t>CHGN2, GALNACT2</t>
  </si>
  <si>
    <t>Q8N6G5</t>
    <phoneticPr fontId="2" type="noConversion"/>
  </si>
  <si>
    <t>NM_018590</t>
  </si>
  <si>
    <t>NP_061060</t>
  </si>
  <si>
    <t xml:space="preserve">BC030268 </t>
  </si>
  <si>
    <t>Chondroitin sulfate N-acetylgalactosaminyltransferase 2</t>
  </si>
  <si>
    <t>Total GT7 members=15</t>
    <phoneticPr fontId="2" type="noConversion"/>
  </si>
  <si>
    <t>XXYLT1</t>
  </si>
  <si>
    <t>C3orf21</t>
  </si>
  <si>
    <t>Q8NBI6</t>
  </si>
  <si>
    <t xml:space="preserve">NM_152531               </t>
  </si>
  <si>
    <t>NP_689744</t>
  </si>
  <si>
    <t xml:space="preserve">BC019036 </t>
  </si>
  <si>
    <t>Xyloside xylosyltransferase 1</t>
  </si>
  <si>
    <t>GLT8D1</t>
  </si>
  <si>
    <t>GALA4A</t>
  </si>
  <si>
    <t>Q68CQ7</t>
  </si>
  <si>
    <t xml:space="preserve">NM_152932 </t>
  </si>
  <si>
    <t xml:space="preserve">NP_690909 </t>
  </si>
  <si>
    <t xml:space="preserve">BC119670 </t>
  </si>
  <si>
    <t>Glycosyltransferase 8 domain-containing protein 1</t>
  </si>
  <si>
    <t>Medium</t>
    <phoneticPr fontId="2" type="noConversion"/>
  </si>
  <si>
    <t>GLT8D2</t>
  </si>
  <si>
    <t>Q9H1C3</t>
  </si>
  <si>
    <t xml:space="preserve">NM_031302               </t>
  </si>
  <si>
    <t xml:space="preserve">NP_112592 </t>
  </si>
  <si>
    <t>BC022343</t>
  </si>
  <si>
    <t>Glycosyltransferase 8 domain-containing protein 2</t>
  </si>
  <si>
    <t>Low</t>
    <phoneticPr fontId="2" type="noConversion"/>
  </si>
  <si>
    <t>GXYLT1</t>
  </si>
  <si>
    <t>GLT8D3</t>
  </si>
  <si>
    <t>Q4G148</t>
  </si>
  <si>
    <t>NM_173601</t>
  </si>
  <si>
    <t>NP_775872</t>
  </si>
  <si>
    <t>BC030023</t>
  </si>
  <si>
    <t>Glucoside xylosyltransferase 1</t>
  </si>
  <si>
    <t>GXYLT2</t>
  </si>
  <si>
    <t>GLT8D4</t>
  </si>
  <si>
    <t>A0PJZ3</t>
  </si>
  <si>
    <t>NM_001080393</t>
  </si>
  <si>
    <t>NP_001073862</t>
  </si>
  <si>
    <t>Glucoside xylosyltransferase 2</t>
  </si>
  <si>
    <t>GYG1</t>
  </si>
  <si>
    <t>GYG</t>
  </si>
  <si>
    <t>P46976</t>
  </si>
  <si>
    <t xml:space="preserve">NM_004130               </t>
  </si>
  <si>
    <t>NP_004121</t>
  </si>
  <si>
    <t>BC000033</t>
  </si>
  <si>
    <t>Glycogenin-1</t>
  </si>
  <si>
    <t>GYG2</t>
  </si>
  <si>
    <t>O15488</t>
  </si>
  <si>
    <t xml:space="preserve">NM_003918               </t>
  </si>
  <si>
    <t xml:space="preserve"> NP_003909</t>
  </si>
  <si>
    <t xml:space="preserve">BC023152 </t>
  </si>
  <si>
    <t>Glycogenin-2</t>
  </si>
  <si>
    <t>LARGE2</t>
  </si>
  <si>
    <t>GYLTL1B</t>
  </si>
  <si>
    <t>Q8N3Y3</t>
  </si>
  <si>
    <t xml:space="preserve">NM_152312               </t>
  </si>
  <si>
    <t>NP_689525</t>
  </si>
  <si>
    <t>BC037291</t>
  </si>
  <si>
    <t>Glycosyltransferase-like protein LARGE2</t>
  </si>
  <si>
    <t>LARGE1</t>
  </si>
  <si>
    <t>LARGE</t>
  </si>
  <si>
    <t>O95461</t>
  </si>
  <si>
    <t xml:space="preserve">NM_004737        </t>
  </si>
  <si>
    <t>NP_004728</t>
  </si>
  <si>
    <t>BC117425</t>
  </si>
  <si>
    <t>Glycosyltransferase-like protein LARGE1</t>
  </si>
  <si>
    <t>Total GT8 members=9</t>
  </si>
  <si>
    <t>GT10</t>
  </si>
  <si>
    <t>FUT3</t>
  </si>
  <si>
    <t>FT3B, LE</t>
  </si>
  <si>
    <t>P21217</t>
  </si>
  <si>
    <t xml:space="preserve">NM_000149               </t>
  </si>
  <si>
    <t>NP_000140</t>
  </si>
  <si>
    <t xml:space="preserve">BC074836 </t>
  </si>
  <si>
    <t>Galactoside 3(4)-L-fucosyltransferase</t>
  </si>
  <si>
    <t>FUT4</t>
  </si>
  <si>
    <t>ELFT, FCT3A</t>
  </si>
  <si>
    <t>P22083</t>
  </si>
  <si>
    <t xml:space="preserve">NM_002033               </t>
  </si>
  <si>
    <t>NP_002024</t>
  </si>
  <si>
    <t>BC136374</t>
  </si>
  <si>
    <t>Alpha-(1,3)-fucosyltransferase 4</t>
  </si>
  <si>
    <t>FUT5</t>
  </si>
  <si>
    <t>Q11128</t>
  </si>
  <si>
    <t xml:space="preserve">NM_002034               </t>
  </si>
  <si>
    <t xml:space="preserve">NP_002025 </t>
  </si>
  <si>
    <t xml:space="preserve"> BC140905</t>
  </si>
  <si>
    <t>Alpha-(1,3)-fucosyltransferase 5</t>
  </si>
  <si>
    <t>FUT6</t>
  </si>
  <si>
    <t>FCT3A</t>
  </si>
  <si>
    <t>P51993</t>
  </si>
  <si>
    <t xml:space="preserve">NM_000150               </t>
  </si>
  <si>
    <t>NP_000141</t>
  </si>
  <si>
    <t>BC061700</t>
  </si>
  <si>
    <t>Alpha-(1,3)-fucosyltransferase 6</t>
  </si>
  <si>
    <t>FUT7</t>
  </si>
  <si>
    <t>Q11130</t>
  </si>
  <si>
    <t xml:space="preserve">NM_004479               </t>
  </si>
  <si>
    <t>NP_004470</t>
  </si>
  <si>
    <t>BC074746</t>
  </si>
  <si>
    <t>Alpha-(1,3)-fucosyltransferase 7</t>
  </si>
  <si>
    <t>Medium</t>
    <phoneticPr fontId="2" type="noConversion"/>
  </si>
  <si>
    <t>High</t>
    <phoneticPr fontId="0" type="noConversion"/>
  </si>
  <si>
    <t>FUT9</t>
  </si>
  <si>
    <t>Q9Y231</t>
  </si>
  <si>
    <t xml:space="preserve">NM_006581               </t>
  </si>
  <si>
    <t>NP_006572</t>
  </si>
  <si>
    <t>BC036101</t>
  </si>
  <si>
    <t>Alpha-(1,3)-fucosyltransferase 9</t>
  </si>
  <si>
    <t>FUT10</t>
  </si>
  <si>
    <t>Q6P4F1</t>
  </si>
  <si>
    <t xml:space="preserve">NM_032664               </t>
  </si>
  <si>
    <t>NP_116053</t>
  </si>
  <si>
    <t xml:space="preserve">BC063462 </t>
  </si>
  <si>
    <t>Alpha-(1,3)-fucosyltransferase 10</t>
  </si>
  <si>
    <t>FUT11</t>
  </si>
  <si>
    <t>Q495W5</t>
  </si>
  <si>
    <t xml:space="preserve">NM_173540               </t>
  </si>
  <si>
    <t>NP_775811</t>
  </si>
  <si>
    <t>BC036037</t>
  </si>
  <si>
    <t>Alpha-(1,3)-fucosyltransferase 11</t>
  </si>
  <si>
    <t>Total GT10 members=8</t>
    <phoneticPr fontId="2" type="noConversion"/>
  </si>
  <si>
    <t>GT11</t>
  </si>
  <si>
    <t>FUT1</t>
  </si>
  <si>
    <t>H, HSC</t>
  </si>
  <si>
    <t>P19526</t>
  </si>
  <si>
    <t xml:space="preserve">NM_000148               </t>
  </si>
  <si>
    <t>NP_000139</t>
  </si>
  <si>
    <t>BC074732</t>
  </si>
  <si>
    <t>Galactoside 2-alpha-L-fucosyltransferase 1</t>
  </si>
  <si>
    <t>FUT2</t>
  </si>
  <si>
    <t>SEC2</t>
  </si>
  <si>
    <t>Q10981</t>
  </si>
  <si>
    <t xml:space="preserve">NM_000511               </t>
  </si>
  <si>
    <t xml:space="preserve">NP_000502 </t>
  </si>
  <si>
    <t>Galactoside 2-alpha-L-fucosyltransferase 2</t>
  </si>
  <si>
    <t>Total GT11 members=2</t>
    <phoneticPr fontId="2" type="noConversion"/>
  </si>
  <si>
    <t>GT12</t>
  </si>
  <si>
    <t>B4GALNT1</t>
  </si>
  <si>
    <t>GALGT, SIAT2</t>
  </si>
  <si>
    <t>Q8N636</t>
  </si>
  <si>
    <t xml:space="preserve">NM_001478               </t>
  </si>
  <si>
    <t>NP_001469</t>
  </si>
  <si>
    <t>BC029828</t>
  </si>
  <si>
    <t>Beta-1,4 N-acetylgalactosaminyltransferase 1</t>
  </si>
  <si>
    <t>B4GALNT2</t>
  </si>
  <si>
    <t>GALGT2</t>
  </si>
  <si>
    <t>Q8NHY0</t>
  </si>
  <si>
    <t xml:space="preserve">NM_153446               </t>
  </si>
  <si>
    <t>NP_703147</t>
  </si>
  <si>
    <t xml:space="preserve">BC113675 </t>
  </si>
  <si>
    <t>Beta-1,4 N-acetylgalactosaminyltransferase 2</t>
  </si>
  <si>
    <t>Total GT12 members=2</t>
    <phoneticPr fontId="2" type="noConversion"/>
  </si>
  <si>
    <t>GT13</t>
  </si>
  <si>
    <t>MGAT1</t>
  </si>
  <si>
    <t>GGNT1, GLCT1, GLYT1, MGAT</t>
  </si>
  <si>
    <t>P26572</t>
  </si>
  <si>
    <t xml:space="preserve">NM_001114618 </t>
  </si>
  <si>
    <t xml:space="preserve">NP_001108090 </t>
  </si>
  <si>
    <t>BC003575</t>
  </si>
  <si>
    <t>Alpha-1,3-mannosyl-glycoprotein 2-beta-N-acetylglucosaminyltransferase</t>
  </si>
  <si>
    <t>POMGNT1</t>
  </si>
  <si>
    <t>MGAT1.2</t>
  </si>
  <si>
    <t>Q8WZA1</t>
  </si>
  <si>
    <t xml:space="preserve">NM_017739               </t>
  </si>
  <si>
    <t>NP_060209</t>
  </si>
  <si>
    <t>BC001471</t>
  </si>
  <si>
    <t>Protein O-linked-mannose beta-1,2-N-acetylglucosaminyltransferase 1</t>
  </si>
  <si>
    <t>Total GT13 members=2</t>
    <phoneticPr fontId="2" type="noConversion"/>
  </si>
  <si>
    <t>GT14</t>
  </si>
  <si>
    <t>RTFDC1</t>
  </si>
  <si>
    <t>C20orf43</t>
  </si>
  <si>
    <t>Q9BY42</t>
  </si>
  <si>
    <t xml:space="preserve">NM_001283035  </t>
  </si>
  <si>
    <t>NP_001269964</t>
  </si>
  <si>
    <t>BC003359</t>
  </si>
  <si>
    <t>Protein RTF2 homolog</t>
  </si>
  <si>
    <t>GCNT1</t>
  </si>
  <si>
    <t>C2GNT, NACGT2</t>
  </si>
  <si>
    <t>Q02742</t>
  </si>
  <si>
    <t>NM_001097634</t>
  </si>
  <si>
    <t xml:space="preserve">NP_001091103 </t>
  </si>
  <si>
    <t>BC074885</t>
  </si>
  <si>
    <t>Beta-1,3-galactosyl-O-glycosyl-glycoprotein beta-1,6-N-acetylglucosaminyltransferase (Core 2-branching enzyme)</t>
  </si>
  <si>
    <t>GCNT2A</t>
  </si>
  <si>
    <t>GCNT5, II, NACGT1</t>
  </si>
  <si>
    <t>Q8N0V5</t>
  </si>
  <si>
    <t xml:space="preserve">NM_145649 </t>
  </si>
  <si>
    <t xml:space="preserve">NP_663624 </t>
  </si>
  <si>
    <t>N-acetyllactosaminide beta-1,6-N-acetylglucosaminyl-transferase, isoform A  (I-branching enzyme)</t>
  </si>
  <si>
    <t>GCNT2B</t>
  </si>
  <si>
    <t>Q06430</t>
  </si>
  <si>
    <t xml:space="preserve">NM_001491               </t>
  </si>
  <si>
    <t>NP_001482</t>
  </si>
  <si>
    <t>BC074801</t>
  </si>
  <si>
    <t>N-acetyllactosaminide beta-1,6-N-acetylglucosaminyl-transferase, isoform B (I-branching enzyme)</t>
  </si>
  <si>
    <t>GCNT2C</t>
  </si>
  <si>
    <t>Q8NFS9</t>
  </si>
  <si>
    <t>NM_145655</t>
  </si>
  <si>
    <t xml:space="preserve">NP_663630 </t>
  </si>
  <si>
    <t>N-acetyllactosaminide beta-1,6-N-acetylglucosaminyl-transferase, isoform C  (I-branching enzyme)</t>
  </si>
  <si>
    <t>GCNT3</t>
  </si>
  <si>
    <t>O95395</t>
  </si>
  <si>
    <t xml:space="preserve">NM_004751               </t>
  </si>
  <si>
    <t>NP_004742</t>
  </si>
  <si>
    <t>BC017032</t>
  </si>
  <si>
    <t>Beta-1,3-galactosyl-O-glycosyl-glycoprotein beta-1,6-N-acetylglucosaminyltransferase 3 (Core 2/core 4 beta-1,6-N-acetylglucosaminyltransferase)</t>
  </si>
  <si>
    <t>GCNT4</t>
  </si>
  <si>
    <t>Q9P109</t>
  </si>
  <si>
    <t xml:space="preserve">NM_016591               </t>
  </si>
  <si>
    <t>NP_057675</t>
  </si>
  <si>
    <t>BC160070</t>
  </si>
  <si>
    <t>Beta-1,3-galactosyl-O-glycosyl-glycoprotein beta-1,6-N-acetylglucosaminyltransferase 4 (Core 2-branching enzyme 3)</t>
  </si>
  <si>
    <t>Medium</t>
    <phoneticPr fontId="0" type="noConversion"/>
  </si>
  <si>
    <t>GCNT7</t>
  </si>
  <si>
    <t>Q6ZNI0</t>
  </si>
  <si>
    <t xml:space="preserve">NM_080615 </t>
  </si>
  <si>
    <t xml:space="preserve">NP_542182 </t>
  </si>
  <si>
    <t>Beta-1,3-galactosyl-O-glycosyl-glycoprotein beta-1,6-N-acetylglucosaminyltransferase 7</t>
  </si>
  <si>
    <t>XYLT1</t>
  </si>
  <si>
    <t>XT1</t>
  </si>
  <si>
    <t>Q86Y38</t>
  </si>
  <si>
    <t xml:space="preserve">NM_022166               </t>
  </si>
  <si>
    <t>NP_071449</t>
  </si>
  <si>
    <t>BC156039</t>
  </si>
  <si>
    <t>Xylosyltransferase 1 (Peptide O-xylosyltransferase 1)</t>
  </si>
  <si>
    <t>XYLT2</t>
  </si>
  <si>
    <t>XT2</t>
  </si>
  <si>
    <t>Q9H1B5</t>
  </si>
  <si>
    <t xml:space="preserve">NM_022167               </t>
  </si>
  <si>
    <t>NP_071450</t>
  </si>
  <si>
    <t>BC052262</t>
  </si>
  <si>
    <t>Xylosyltransferase 2 (Peptide O-xylosyltransferase 2)</t>
  </si>
  <si>
    <t>GT16</t>
  </si>
  <si>
    <t>MGAT2</t>
  </si>
  <si>
    <t>Q10469</t>
  </si>
  <si>
    <t xml:space="preserve">NM_002408               </t>
  </si>
  <si>
    <t>NP_002399</t>
  </si>
  <si>
    <t xml:space="preserve">BC006390 </t>
  </si>
  <si>
    <t>Alpha-1,6-mannosyl-glycoprotein 2-beta-N-acetylglucosaminyltransferase (GlcNAc-T II)</t>
  </si>
  <si>
    <t>Total GT16 members=1</t>
    <phoneticPr fontId="2" type="noConversion"/>
  </si>
  <si>
    <t>GT17</t>
  </si>
  <si>
    <t>MGAT3</t>
  </si>
  <si>
    <t>GGNT3</t>
  </si>
  <si>
    <t>Q09327</t>
  </si>
  <si>
    <t xml:space="preserve">NM_002409               </t>
  </si>
  <si>
    <t>NP_002400</t>
  </si>
  <si>
    <t xml:space="preserve"> BC075025</t>
  </si>
  <si>
    <t>Beta-1,4-mannosyl-glycoprotein 4-beta-N-acetylglucosaminyltransferase (GlcNAc-T III)</t>
  </si>
  <si>
    <t>Total GT17 members=1</t>
    <phoneticPr fontId="2" type="noConversion"/>
  </si>
  <si>
    <t>GT18</t>
  </si>
  <si>
    <t>MGAT5</t>
  </si>
  <si>
    <t>GGNT5</t>
  </si>
  <si>
    <t>Q09328</t>
  </si>
  <si>
    <t xml:space="preserve">NM_002410               </t>
  </si>
  <si>
    <t>NP_002401</t>
  </si>
  <si>
    <t xml:space="preserve">BC157048 </t>
  </si>
  <si>
    <t>Alpha-1,6-mannosylglycoprotein 6-beta-N-acetylglucosaminyltransferase A (GNT-V)</t>
  </si>
  <si>
    <t>MGAT5B</t>
  </si>
  <si>
    <t>Q3V5L5</t>
  </si>
  <si>
    <t xml:space="preserve">NM_144677               </t>
  </si>
  <si>
    <t>NP_653278</t>
  </si>
  <si>
    <t>BC156823</t>
  </si>
  <si>
    <t>Alpha-1,6-mannosylglycoprotein 6-beta-N-acetylglucosaminyltransferase B (GNT-Vb, GNT-IX)</t>
  </si>
  <si>
    <t>Total GT18 members=2</t>
    <phoneticPr fontId="2" type="noConversion"/>
  </si>
  <si>
    <t>GT21</t>
  </si>
  <si>
    <t>UGCG</t>
  </si>
  <si>
    <t>Q16739</t>
  </si>
  <si>
    <t xml:space="preserve">NM_003358               </t>
  </si>
  <si>
    <t>NP_003349</t>
  </si>
  <si>
    <t>BC038711</t>
  </si>
  <si>
    <t>Ceramide glucosyltransferase</t>
  </si>
  <si>
    <t>Total GT21 members=1</t>
    <phoneticPr fontId="2" type="noConversion"/>
  </si>
  <si>
    <t xml:space="preserve"> </t>
    <phoneticPr fontId="2" type="noConversion"/>
  </si>
  <si>
    <t>GT22</t>
  </si>
  <si>
    <t>ALG12</t>
  </si>
  <si>
    <t>Q9BV10</t>
  </si>
  <si>
    <t xml:space="preserve">NM_024105               </t>
  </si>
  <si>
    <t>NP_077010</t>
  </si>
  <si>
    <t>BC001729</t>
  </si>
  <si>
    <t>Dol-P-Man:Man(7)GlcNAc(2)-PP-Dol alpha-1,6-mannosyltransferase</t>
  </si>
  <si>
    <t>No</t>
    <phoneticPr fontId="2" type="noConversion"/>
  </si>
  <si>
    <t>ALG9</t>
  </si>
  <si>
    <t>DIBD1</t>
  </si>
  <si>
    <t>Q9H6U8</t>
  </si>
  <si>
    <t xml:space="preserve">NM_024740               </t>
  </si>
  <si>
    <t xml:space="preserve">NP_079016 </t>
  </si>
  <si>
    <t xml:space="preserve">BC009255 </t>
  </si>
  <si>
    <t>Alpha-1,2-mannosyltransferase ALG9</t>
  </si>
  <si>
    <t>PIGB</t>
  </si>
  <si>
    <t>Q92521</t>
  </si>
  <si>
    <t xml:space="preserve">NM_004855               </t>
  </si>
  <si>
    <t>NP_004846</t>
  </si>
  <si>
    <t>BC017711</t>
  </si>
  <si>
    <t>GPI mannosyltransferase 3 (GPI-MT-III)</t>
  </si>
  <si>
    <t>PIGZ</t>
  </si>
  <si>
    <t>SMP3</t>
  </si>
  <si>
    <t>Q86VD9</t>
  </si>
  <si>
    <t xml:space="preserve">NM_025163               </t>
  </si>
  <si>
    <t>NP_079439</t>
  </si>
  <si>
    <t>BC044640</t>
  </si>
  <si>
    <t>GPI mannosyltransferase 4 (GPI-MT-IV)</t>
  </si>
  <si>
    <t>High</t>
    <phoneticPr fontId="0" type="noConversion"/>
  </si>
  <si>
    <t>Total GT22 members=4</t>
    <phoneticPr fontId="2" type="noConversion"/>
  </si>
  <si>
    <t>GT23</t>
  </si>
  <si>
    <t>FUT8</t>
  </si>
  <si>
    <t>Q9BYC5</t>
  </si>
  <si>
    <t xml:space="preserve">NM_178155 </t>
  </si>
  <si>
    <t xml:space="preserve">NP_835368 </t>
  </si>
  <si>
    <t>BC142958</t>
  </si>
  <si>
    <t>Alpha-(1,6)-fucosyltransferase</t>
  </si>
  <si>
    <t>Total GT23 members=1</t>
    <phoneticPr fontId="2" type="noConversion"/>
  </si>
  <si>
    <t>GT24</t>
  </si>
  <si>
    <t>UGGT1</t>
  </si>
  <si>
    <t>GT, UGCGL1, UGGT, UGT1, UGTR</t>
  </si>
  <si>
    <t>Q9NYU2</t>
  </si>
  <si>
    <t xml:space="preserve">NM_020120               </t>
  </si>
  <si>
    <t>NP_064505</t>
  </si>
  <si>
    <t>BC041098</t>
  </si>
  <si>
    <t>UDP-glucose:glycoprotein glucosyltransferase 1</t>
  </si>
  <si>
    <t>N-term sig seq</t>
    <phoneticPr fontId="2" type="noConversion"/>
  </si>
  <si>
    <t>UGCGL2, UGT2</t>
  </si>
  <si>
    <t>Q9NYU1</t>
  </si>
  <si>
    <t xml:space="preserve">NM_020121               </t>
  </si>
  <si>
    <t>NP_064506</t>
  </si>
  <si>
    <t xml:space="preserve">BC125233 </t>
  </si>
  <si>
    <t>UDP-glucose:glycoprotein glucosyltransferase 2</t>
  </si>
  <si>
    <t>Total GT24 members=2</t>
    <phoneticPr fontId="2" type="noConversion"/>
  </si>
  <si>
    <t>GT25</t>
  </si>
  <si>
    <t>CERCAM</t>
    <phoneticPr fontId="2" type="noConversion"/>
  </si>
  <si>
    <t>CEECAM1, GLT25D3, KIAA1502</t>
  </si>
  <si>
    <t>Q5T4B2</t>
  </si>
  <si>
    <t xml:space="preserve">NM_016174               </t>
  </si>
  <si>
    <t>NP_057258</t>
  </si>
  <si>
    <t>BC098432</t>
  </si>
  <si>
    <t>Probable inactive glycosyltransferase 25 family member 3</t>
  </si>
  <si>
    <t>No</t>
  </si>
  <si>
    <t>COLGALT1</t>
  </si>
  <si>
    <t>GLT25D1</t>
  </si>
  <si>
    <t>Q8NBJ5</t>
  </si>
  <si>
    <t xml:space="preserve">NM_024656               </t>
  </si>
  <si>
    <t>NP_078932</t>
  </si>
  <si>
    <t>BC108308</t>
  </si>
  <si>
    <t>Procollagen galactosyltransferase 1</t>
  </si>
  <si>
    <t>High</t>
  </si>
  <si>
    <t xml:space="preserve"> </t>
    <phoneticPr fontId="0" type="noConversion"/>
  </si>
  <si>
    <t>COLGALT2</t>
  </si>
  <si>
    <t>GLT25D2</t>
  </si>
  <si>
    <t>Q8IYK4</t>
  </si>
  <si>
    <t xml:space="preserve">NM_015101               </t>
  </si>
  <si>
    <t>NP_055916</t>
  </si>
  <si>
    <t>BC035672</t>
  </si>
  <si>
    <t>Procollagen galactosyltransferase 2 *KDEL not deleted in N-term fusion*</t>
  </si>
  <si>
    <t>Total GT25 members=3</t>
    <phoneticPr fontId="2" type="noConversion"/>
  </si>
  <si>
    <t>GT27</t>
  </si>
  <si>
    <t>GALNT1</t>
    <phoneticPr fontId="2" type="noConversion"/>
  </si>
  <si>
    <t>Q10472</t>
  </si>
  <si>
    <t xml:space="preserve">NM_020474               </t>
  </si>
  <si>
    <t>NP_065207</t>
  </si>
  <si>
    <t xml:space="preserve">BC038440 </t>
  </si>
  <si>
    <t>Polypeptide N-acetylgalactosaminyltransferase 1</t>
  </si>
  <si>
    <t>High</t>
    <phoneticPr fontId="0" type="noConversion"/>
  </si>
  <si>
    <t>GALNT2</t>
    <phoneticPr fontId="2" type="noConversion"/>
  </si>
  <si>
    <t>Q10471</t>
  </si>
  <si>
    <t xml:space="preserve">NM_004481               </t>
  </si>
  <si>
    <t>NP_004472</t>
  </si>
  <si>
    <t>BC041120</t>
  </si>
  <si>
    <t>Polypeptide N-acetylgalactosaminyltransferase 2</t>
  </si>
  <si>
    <t>GALNT3</t>
    <phoneticPr fontId="2" type="noConversion"/>
  </si>
  <si>
    <t>Q14435</t>
  </si>
  <si>
    <t xml:space="preserve">NM_004482 </t>
  </si>
  <si>
    <t>NP_004473</t>
  </si>
  <si>
    <t xml:space="preserve">BC113565 </t>
  </si>
  <si>
    <t>Polypeptide N-acetylgalactosaminyltransferase 3</t>
  </si>
  <si>
    <t>GALNT4</t>
    <phoneticPr fontId="2" type="noConversion"/>
  </si>
  <si>
    <t>Q8N4A0</t>
  </si>
  <si>
    <t xml:space="preserve">NM_003774               </t>
  </si>
  <si>
    <t>NP_003765</t>
  </si>
  <si>
    <t>BC036390</t>
  </si>
  <si>
    <t>Polypeptide N-acetylgalactosaminyltransferase 4</t>
  </si>
  <si>
    <t>GALNT5</t>
    <phoneticPr fontId="2" type="noConversion"/>
  </si>
  <si>
    <t>Q7Z7M9</t>
  </si>
  <si>
    <t xml:space="preserve">NM_014568               </t>
  </si>
  <si>
    <t>NP_055383</t>
  </si>
  <si>
    <t>BC142676</t>
  </si>
  <si>
    <t>Polypeptide N-acetylgalactosaminyltransferase 5</t>
  </si>
  <si>
    <t>GALNT6</t>
    <phoneticPr fontId="2" type="noConversion"/>
  </si>
  <si>
    <t>Q8NCL4</t>
  </si>
  <si>
    <t xml:space="preserve">NM_007210               </t>
  </si>
  <si>
    <t>NP_009141</t>
  </si>
  <si>
    <t>BC035822</t>
  </si>
  <si>
    <t>Polypeptide N-acetylgalactosaminyltransferase 6</t>
  </si>
  <si>
    <t>GALNT7</t>
    <phoneticPr fontId="2" type="noConversion"/>
  </si>
  <si>
    <t>Q86SF2</t>
  </si>
  <si>
    <t xml:space="preserve">NM_017423               </t>
  </si>
  <si>
    <t>NP_059119</t>
  </si>
  <si>
    <t>BC046129</t>
  </si>
  <si>
    <t>Polypeptide N-acetylgalactosaminyltransferase 7</t>
  </si>
  <si>
    <t xml:space="preserve">GALNT8 </t>
  </si>
  <si>
    <t>Q9NY28</t>
  </si>
  <si>
    <t>NM_017417</t>
  </si>
  <si>
    <t>NP_059113</t>
  </si>
  <si>
    <t>BC140888</t>
  </si>
  <si>
    <t>Polypeptide N-acetylgalactosaminyltransferase 8</t>
  </si>
  <si>
    <t>GALNT9</t>
    <phoneticPr fontId="2" type="noConversion"/>
  </si>
  <si>
    <t>Q9HCQ5</t>
  </si>
  <si>
    <t xml:space="preserve">NM_001122636 </t>
  </si>
  <si>
    <t xml:space="preserve">NP_001116108 </t>
  </si>
  <si>
    <t>BC157845</t>
  </si>
  <si>
    <t>Polypeptide N-acetylgalactosaminyltransferase 9</t>
  </si>
  <si>
    <t>GALNT10</t>
    <phoneticPr fontId="2" type="noConversion"/>
  </si>
  <si>
    <t>Q86SR1</t>
  </si>
  <si>
    <t xml:space="preserve">NM_198321               </t>
  </si>
  <si>
    <t>NP_938080</t>
  </si>
  <si>
    <t>BC153181</t>
  </si>
  <si>
    <t>Polypeptide N-acetylgalactosaminyltransferase 10</t>
  </si>
  <si>
    <t>GALNT11</t>
    <phoneticPr fontId="2" type="noConversion"/>
  </si>
  <si>
    <t>Q8NCW6</t>
  </si>
  <si>
    <t xml:space="preserve">NM_022087               </t>
  </si>
  <si>
    <t>NP_071370</t>
  </si>
  <si>
    <t>BC167834</t>
  </si>
  <si>
    <t>Polypeptide N-acetylgalactosaminyltransferase 11</t>
  </si>
  <si>
    <t>GALNT12</t>
    <phoneticPr fontId="2" type="noConversion"/>
  </si>
  <si>
    <t>Q8IXK2</t>
  </si>
  <si>
    <t xml:space="preserve">NM_024642               </t>
  </si>
  <si>
    <t>NP_078918</t>
  </si>
  <si>
    <t>BC148739</t>
  </si>
  <si>
    <t>Polypeptide N-acetylgalactosaminyltransferase 12</t>
  </si>
  <si>
    <t>GALNT13</t>
    <phoneticPr fontId="2" type="noConversion"/>
  </si>
  <si>
    <t>Q8IUC8</t>
  </si>
  <si>
    <t xml:space="preserve">NM_052917               </t>
  </si>
  <si>
    <t>NP_443149</t>
  </si>
  <si>
    <t>BC101031</t>
  </si>
  <si>
    <t>Polypeptide N-acetylgalactosaminyltransferase 13</t>
  </si>
  <si>
    <t>GALNT14</t>
    <phoneticPr fontId="2" type="noConversion"/>
  </si>
  <si>
    <t>Q96FL9</t>
  </si>
  <si>
    <t xml:space="preserve">NM_024572               </t>
  </si>
  <si>
    <t>NP_078848</t>
  </si>
  <si>
    <t>BC010659</t>
  </si>
  <si>
    <t>Polypeptide N-acetylgalactosaminyltransferase 14</t>
  </si>
  <si>
    <t>GALNT15</t>
  </si>
  <si>
    <t>GALNTL2</t>
  </si>
  <si>
    <t>Q8N3T1</t>
  </si>
  <si>
    <t xml:space="preserve">NM_054110 </t>
  </si>
  <si>
    <t xml:space="preserve">NP_473451 </t>
  </si>
  <si>
    <t>BC014789</t>
  </si>
  <si>
    <t>Polypeptide N-acetylgalactosaminyltransferase 15</t>
  </si>
  <si>
    <t>No</t>
    <phoneticPr fontId="0" type="noConversion"/>
  </si>
  <si>
    <t>GALNT16</t>
  </si>
  <si>
    <t>GALNTL1</t>
  </si>
  <si>
    <t>Q8N428</t>
  </si>
  <si>
    <t xml:space="preserve">NM_001168368 </t>
  </si>
  <si>
    <t xml:space="preserve">NP_001161840 </t>
  </si>
  <si>
    <t xml:space="preserve">BC036812 </t>
  </si>
  <si>
    <t>Polypeptide N-acetylgalactosaminyltransferase 16</t>
  </si>
  <si>
    <t>GALNT17</t>
  </si>
  <si>
    <t>GALNTL6</t>
  </si>
  <si>
    <t>Q49A17</t>
  </si>
  <si>
    <t xml:space="preserve">NM_001034845            </t>
  </si>
  <si>
    <t>NP_001030017</t>
  </si>
  <si>
    <t>BC047551</t>
  </si>
  <si>
    <t>Polypeptide N-acetylgalactosaminyltransferase 17</t>
  </si>
  <si>
    <t>GALNT18</t>
  </si>
  <si>
    <t>GALNTL4</t>
  </si>
  <si>
    <t>Q6P9A2</t>
  </si>
  <si>
    <t xml:space="preserve">NM_198516               </t>
  </si>
  <si>
    <t>NP_940918</t>
  </si>
  <si>
    <t>BC037341</t>
  </si>
  <si>
    <t>Polypeptide N-acetylgalactosaminyltransferase 18</t>
  </si>
  <si>
    <t>WBSCR17</t>
  </si>
  <si>
    <t>GALNT19, GALNTL3</t>
  </si>
  <si>
    <t>Q6IS24</t>
  </si>
  <si>
    <t xml:space="preserve">NM_022479               </t>
  </si>
  <si>
    <t>NP_071924</t>
  </si>
  <si>
    <t>BC067524</t>
  </si>
  <si>
    <t>Polypeptide N-acetylgalactosaminyltransferase 19 (Williams-Beuren syndrome chromosome region 17 protein)</t>
  </si>
  <si>
    <t>GALNT20</t>
  </si>
  <si>
    <t>GALNTL5</t>
  </si>
  <si>
    <t>Q7Z4T8</t>
  </si>
  <si>
    <t xml:space="preserve">NM_145292               </t>
  </si>
  <si>
    <t xml:space="preserve">NP_660335 </t>
  </si>
  <si>
    <t>BC022021</t>
  </si>
  <si>
    <t>Polypeptide N-acetylgalactosaminyltransferase 20 (Inactive polypeptide N-acetylgalactosaminyltransferase-like protein 5)</t>
  </si>
  <si>
    <t>Total GT27 members=20</t>
    <phoneticPr fontId="2" type="noConversion"/>
  </si>
  <si>
    <t>GT29</t>
  </si>
  <si>
    <t>ST3GAL1</t>
  </si>
  <si>
    <t>SIAT4, SIAT4A</t>
  </si>
  <si>
    <t>Q11201</t>
  </si>
  <si>
    <t xml:space="preserve">NM_003033               </t>
  </si>
  <si>
    <t>NP_003024</t>
  </si>
  <si>
    <t xml:space="preserve">BC018357 </t>
  </si>
  <si>
    <t>CMP-N-acetylneuraminate-beta-galactosamide-alpha-2,3-sialyltransferase 1 (ST3Gal I)</t>
  </si>
  <si>
    <t>ST3GAL2</t>
  </si>
  <si>
    <t>SIAT4B</t>
  </si>
  <si>
    <t>Q16842</t>
  </si>
  <si>
    <t xml:space="preserve">NM_006927               </t>
  </si>
  <si>
    <t>NP_008858</t>
  </si>
  <si>
    <t>BC036777</t>
  </si>
  <si>
    <t>ST3GAL3</t>
  </si>
  <si>
    <t>SIAT6</t>
  </si>
  <si>
    <t>Q11203</t>
  </si>
  <si>
    <t xml:space="preserve">NM_006279               </t>
  </si>
  <si>
    <t xml:space="preserve">NP_777623 </t>
  </si>
  <si>
    <t>BC050380</t>
  </si>
  <si>
    <t>CMP-N-acetylneuraminate-beta-1,4-galactoside alpha-2,3-sialyltransferase 3 (ST3Gal III)</t>
  </si>
  <si>
    <t>ST3GAL4</t>
  </si>
  <si>
    <t>CGS23, NANTA3, SIAT4C, STZ</t>
  </si>
  <si>
    <t>Q11206</t>
  </si>
  <si>
    <t xml:space="preserve">NM_006278               </t>
  </si>
  <si>
    <t>NP_006269</t>
  </si>
  <si>
    <t xml:space="preserve">BC010645 </t>
  </si>
  <si>
    <t>CMP-N-acetylneuraminate-beta-galactosamide-alpha-2,3-sialyltransferase 4 (ST3Gal IV)</t>
  </si>
  <si>
    <t>ST3GAL5</t>
  </si>
  <si>
    <t>SIAT9</t>
  </si>
  <si>
    <t>Q9UNP4</t>
  </si>
  <si>
    <t xml:space="preserve">NM_003896               </t>
  </si>
  <si>
    <t>NP_003887</t>
  </si>
  <si>
    <t>BC065936</t>
  </si>
  <si>
    <t>CMP-NeuAc:lactosylceramide alpha-2,3-sialyltransferase 5 (GM3 synthase)</t>
  </si>
  <si>
    <t>ST3GAL6</t>
  </si>
  <si>
    <t>SIAT10</t>
  </si>
  <si>
    <t>Q9Y274</t>
  </si>
  <si>
    <t xml:space="preserve">NM_006100               </t>
  </si>
  <si>
    <t>NP_006091</t>
  </si>
  <si>
    <t>BC023312</t>
  </si>
  <si>
    <t>CMP-NeuAc:beta-galactoside alpha-2,3-sialyltransferase 6 (Type 2 lactosamine alpha-2,3-sialyltransferase)</t>
  </si>
  <si>
    <t>ST6GAL1</t>
  </si>
  <si>
    <t>SIAT1</t>
  </si>
  <si>
    <t>P15907</t>
  </si>
  <si>
    <t xml:space="preserve">NM_173216 </t>
  </si>
  <si>
    <t>NP_775323</t>
  </si>
  <si>
    <t>BC031476</t>
  </si>
  <si>
    <t>Beta-galactoside alpha-2,6-sialyltransferase 1 (ST6Gal I)</t>
  </si>
  <si>
    <t>ST6GAL2</t>
  </si>
  <si>
    <t>SIAT2</t>
  </si>
  <si>
    <t>Q96JF0</t>
  </si>
  <si>
    <t xml:space="preserve">NM_032528               </t>
  </si>
  <si>
    <t>NP_115917</t>
  </si>
  <si>
    <t>BC008680</t>
  </si>
  <si>
    <t>Beta-galactoside alpha-2,6-sialyltransferase 2 (ST6Gal II)</t>
  </si>
  <si>
    <t>ST6GALNAC1</t>
  </si>
  <si>
    <t>SIAT7A</t>
  </si>
  <si>
    <t>Q9NSC7</t>
  </si>
  <si>
    <t xml:space="preserve">NM_018414               </t>
  </si>
  <si>
    <t>NP_060884</t>
  </si>
  <si>
    <t>BC022462</t>
  </si>
  <si>
    <t>Alpha-N-acetylgalactosaminide alpha-2,6-sialyltransferase 1 (ST6GalNAc I)</t>
  </si>
  <si>
    <t>ST6GALNAC2</t>
  </si>
  <si>
    <t>SIAT7B, SIATL1, STHM</t>
  </si>
  <si>
    <t>Q9UJ37</t>
  </si>
  <si>
    <t xml:space="preserve">NM_006456               </t>
  </si>
  <si>
    <t>NP_006447</t>
  </si>
  <si>
    <t>BC040455</t>
  </si>
  <si>
    <t>Alpha-N-acetylgalactosaminide alpha-2,6-sialyltransferase 2 (ST6GalNAc II)</t>
  </si>
  <si>
    <t>ST6GALNAC3</t>
  </si>
  <si>
    <t>SIAT7C</t>
  </si>
  <si>
    <t>Q8NDV1</t>
  </si>
  <si>
    <t xml:space="preserve">NM_152996               </t>
  </si>
  <si>
    <t>NP_694541</t>
  </si>
  <si>
    <t xml:space="preserve">BC059363 </t>
  </si>
  <si>
    <t>Alpha-N-acetylgalactosaminide alpha-2,6-sialyltransferase 3 (ST6GalNAc III)</t>
  </si>
  <si>
    <t>ST6GALNAC4</t>
  </si>
  <si>
    <t>SIAT3C, SIAT7D</t>
  </si>
  <si>
    <t>Q9H4F1</t>
  </si>
  <si>
    <t>NM_175039</t>
  </si>
  <si>
    <t xml:space="preserve">NP_778204 </t>
  </si>
  <si>
    <t>BC036705</t>
  </si>
  <si>
    <t>Alpha-N-acetyl-neuraminyl-2,3-beta-galactosyl-1,3-N-acetyl-galactosaminide alpha-2,6-sialyltransferase (ST6GalNAc IV)</t>
  </si>
  <si>
    <t>ST6GALNAC5</t>
  </si>
  <si>
    <t>SIAT7E</t>
  </si>
  <si>
    <t>Q9BVH7</t>
  </si>
  <si>
    <t xml:space="preserve">NM_030965               </t>
  </si>
  <si>
    <t>NP_112227</t>
  </si>
  <si>
    <t>BC001201</t>
  </si>
  <si>
    <t>Alpha-N-acetylgalactosaminide alpha-2,6-sialyltransferase 5 (ST6GalNAc V)</t>
  </si>
  <si>
    <t>ST6GALNAC6</t>
  </si>
  <si>
    <t>SIAT7F</t>
  </si>
  <si>
    <t>Q969X2</t>
  </si>
  <si>
    <t xml:space="preserve">NM_013443               </t>
  </si>
  <si>
    <t>NP_038471</t>
  </si>
  <si>
    <t>BC006564</t>
  </si>
  <si>
    <t>Alpha-N-acetylgalactosaminide alpha-2,6-sialyltransferase 6 ST6GalNAc VI)</t>
  </si>
  <si>
    <t>ST8SIA1</t>
  </si>
  <si>
    <t>SIAT8, SIAT8A</t>
  </si>
  <si>
    <t>Q92185</t>
  </si>
  <si>
    <t xml:space="preserve">NM_003034               </t>
  </si>
  <si>
    <t>NP_003025</t>
  </si>
  <si>
    <t>BC117285</t>
  </si>
  <si>
    <t>Alpha-N-acetylneuraminide alpha-2,8-sialyltransferase (ST8Sia I)</t>
  </si>
  <si>
    <t>ST8SIA2</t>
  </si>
  <si>
    <t>SIAT8B, STX</t>
  </si>
  <si>
    <t>Q92186</t>
  </si>
  <si>
    <t xml:space="preserve">NM_006011               </t>
  </si>
  <si>
    <t>NP_006002</t>
  </si>
  <si>
    <t xml:space="preserve">BC096202 </t>
  </si>
  <si>
    <t>Alpha-2,8-sialyltransferase 8B (ST8Sia II)</t>
  </si>
  <si>
    <t>ST8SIA3</t>
  </si>
  <si>
    <t>SIAT8C</t>
  </si>
  <si>
    <t>O43173</t>
  </si>
  <si>
    <t xml:space="preserve">NM_015879               </t>
  </si>
  <si>
    <t>NP_056963</t>
  </si>
  <si>
    <t xml:space="preserve">BC074909 </t>
  </si>
  <si>
    <t>Sia-alpha-2,3-Gal-beta-1,4-GlcNAc-R:alpha 2,8-sialyltransferase (ST8Sia III)</t>
  </si>
  <si>
    <t>ST8SIA4</t>
  </si>
  <si>
    <t>PST, PST1, SIAT8D</t>
  </si>
  <si>
    <t>Q92187</t>
  </si>
  <si>
    <t xml:space="preserve">NM_005668               </t>
  </si>
  <si>
    <t>NP_005659</t>
  </si>
  <si>
    <t>BC053657</t>
  </si>
  <si>
    <t>CMP-N-acetylneuraminate-poly-alpha-2,8-sialyltransferase (ST8Sia IV)</t>
  </si>
  <si>
    <t>ST8SIA5</t>
  </si>
  <si>
    <t>SIAT8E</t>
  </si>
  <si>
    <t>O15466</t>
  </si>
  <si>
    <t xml:space="preserve">NM_013305               </t>
  </si>
  <si>
    <t>NP_037437</t>
  </si>
  <si>
    <t>BC108910</t>
  </si>
  <si>
    <t>CMP-N-acetylneuraminate-poly-alpha-2,8-sialyltransferase (ST8Sia V)</t>
  </si>
  <si>
    <t>ST8SIA6</t>
  </si>
  <si>
    <t>SIAT8F</t>
  </si>
  <si>
    <t>P61647</t>
  </si>
  <si>
    <t xml:space="preserve">NM_001004470            </t>
  </si>
  <si>
    <t>NP_001004470</t>
  </si>
  <si>
    <t>BC137102</t>
  </si>
  <si>
    <t>CMP-N-acetylneuraminate-poly-alpha-2,8-sialyltransferase (ST8Sia VI)</t>
  </si>
  <si>
    <t>Total GT29 members=20</t>
    <phoneticPr fontId="2" type="noConversion"/>
  </si>
  <si>
    <t>GT31</t>
  </si>
  <si>
    <t>B3GALNT2</t>
  </si>
  <si>
    <t>Q8NCR0</t>
  </si>
  <si>
    <t xml:space="preserve">NM_152490               </t>
  </si>
  <si>
    <t>NP_689703</t>
  </si>
  <si>
    <t>BC029564</t>
  </si>
  <si>
    <t>UDP-GalNAc:beta-1,3-N-acetylgalactosaminyltransferase 2</t>
  </si>
  <si>
    <t>B3GALT1</t>
  </si>
  <si>
    <t>Q9Y5Z6</t>
  </si>
  <si>
    <t xml:space="preserve">NM_020981               </t>
  </si>
  <si>
    <t>NP_066191</t>
  </si>
  <si>
    <t xml:space="preserve">BC101545 </t>
  </si>
  <si>
    <t>Beta-1,3-galactosyltransferase 1</t>
  </si>
  <si>
    <t>Medium</t>
    <phoneticPr fontId="0" type="noConversion"/>
  </si>
  <si>
    <t>B3GALT2</t>
  </si>
  <si>
    <t>O43825</t>
  </si>
  <si>
    <t xml:space="preserve">NM_003783               </t>
  </si>
  <si>
    <t>NP_003774</t>
  </si>
  <si>
    <t xml:space="preserve">BC022507 </t>
  </si>
  <si>
    <t>Beta-1,3-galactosyltransferase 2</t>
  </si>
  <si>
    <t>B3GALNT1</t>
  </si>
  <si>
    <t>B3GALT3</t>
  </si>
  <si>
    <t>O75752</t>
  </si>
  <si>
    <t xml:space="preserve">NM_003781               </t>
  </si>
  <si>
    <t>NP_003772</t>
  </si>
  <si>
    <t>BC028571</t>
  </si>
  <si>
    <t>UDP-GalNAc:beta-1,3-N-acetylgalactosaminyltransferase 1</t>
  </si>
  <si>
    <t>Medium</t>
    <phoneticPr fontId="0" type="noConversion"/>
  </si>
  <si>
    <t>B3GALT4</t>
  </si>
  <si>
    <t>GALT4</t>
  </si>
  <si>
    <t>O96024</t>
  </si>
  <si>
    <t xml:space="preserve">NM_003782               </t>
  </si>
  <si>
    <t>NP_003773</t>
  </si>
  <si>
    <t>BC032574</t>
  </si>
  <si>
    <t>Beta-1,3-galactosyltransferase 4</t>
  </si>
  <si>
    <t>B3GALT5</t>
  </si>
  <si>
    <t>Q9Y2C3</t>
  </si>
  <si>
    <t xml:space="preserve">NM_006057               </t>
  </si>
  <si>
    <t>NP_006048</t>
  </si>
  <si>
    <t>BC104862</t>
  </si>
  <si>
    <t>Beta-1,3-galactosyltransferase 5</t>
  </si>
  <si>
    <t>B3GALT6</t>
  </si>
  <si>
    <t>Q96L58</t>
  </si>
  <si>
    <t xml:space="preserve">NM_080605               </t>
  </si>
  <si>
    <t>NP_542172</t>
  </si>
  <si>
    <t>BC160034</t>
  </si>
  <si>
    <t>Beta-1,3-galactosyltransferase 6</t>
  </si>
  <si>
    <t>B3GLCT</t>
  </si>
  <si>
    <t>B3GALTL, B3GTL</t>
  </si>
  <si>
    <t>Q6Y288</t>
  </si>
  <si>
    <t xml:space="preserve">NM_194318               </t>
  </si>
  <si>
    <t>NP_919299</t>
  </si>
  <si>
    <t>BC064509</t>
    <phoneticPr fontId="2" type="noConversion"/>
  </si>
  <si>
    <t>Beta-1,3-glucosyltransferase</t>
  </si>
  <si>
    <t>B3GNT2</t>
  </si>
  <si>
    <t>B3GALT7, B3GNT1</t>
  </si>
  <si>
    <t>Q9NY97</t>
  </si>
  <si>
    <t xml:space="preserve">NM_006577               </t>
  </si>
  <si>
    <t>NP_006568</t>
  </si>
  <si>
    <t>BC030579</t>
  </si>
  <si>
    <t>UDP-GlcNAc:betaGal beta-1,3-N-acetylglucosaminyltransferase 2</t>
  </si>
  <si>
    <t>B3GNT3</t>
  </si>
  <si>
    <t>B3GALT8, TMEM3</t>
  </si>
  <si>
    <t>Q9Y2A9</t>
  </si>
  <si>
    <t xml:space="preserve">NM_014256               </t>
  </si>
  <si>
    <t>NP_055071</t>
  </si>
  <si>
    <t xml:space="preserve">BC066876 </t>
  </si>
  <si>
    <t>UDP-GlcNAc:betaGal beta-1,3-N-acetylglucosaminyltransferase 3</t>
  </si>
  <si>
    <t>B3GNT4</t>
  </si>
  <si>
    <t>Q9C0J1</t>
  </si>
  <si>
    <t xml:space="preserve">NM_030765               </t>
  </si>
  <si>
    <t>NP_110392</t>
  </si>
  <si>
    <t>BC031399</t>
  </si>
  <si>
    <t>UDP-GlcNAc:betaGal beta-1,3-N-acetylglucosaminyltransferase 4</t>
  </si>
  <si>
    <t>B3GNT5</t>
  </si>
  <si>
    <t>Q9BYG0</t>
  </si>
  <si>
    <t xml:space="preserve">NM_032047               </t>
  </si>
  <si>
    <t>NP_114436</t>
  </si>
  <si>
    <t xml:space="preserve">BC028058 </t>
  </si>
  <si>
    <t>Lactosylceramide 1,3-N-acetyl-beta-D-glucosaminyltransferase</t>
  </si>
  <si>
    <t>B3GNT6</t>
  </si>
  <si>
    <t>Q6ZMB0</t>
  </si>
  <si>
    <t xml:space="preserve">NM_138706               </t>
  </si>
  <si>
    <t>NP_619651</t>
  </si>
  <si>
    <t xml:space="preserve">BC103908 </t>
  </si>
  <si>
    <t>Acetylgalactosaminyl-O-glycosyl-glycoprotein beta-1,3-N-acetylglucosaminyltransferase</t>
  </si>
  <si>
    <t>B3GNT7</t>
  </si>
  <si>
    <t>Q8NFL0</t>
  </si>
  <si>
    <t xml:space="preserve">NM_145236               </t>
  </si>
  <si>
    <t>NP_660279</t>
  </si>
  <si>
    <t>BC148680</t>
  </si>
  <si>
    <t>UDP-GlcNAc:betaGal beta-1,3-N-acetylglucosaminyltransferase 7</t>
  </si>
  <si>
    <t>B3GNT8</t>
    <phoneticPr fontId="2" type="noConversion"/>
  </si>
  <si>
    <t>B3GALT7, BGALT15</t>
  </si>
  <si>
    <t>Q7Z7M8</t>
  </si>
  <si>
    <t xml:space="preserve">NM_198540               </t>
  </si>
  <si>
    <t>NP_940942</t>
  </si>
  <si>
    <t>BC156488</t>
  </si>
  <si>
    <t>UDP-GlcNAc:betaGal beta-1,3-N-acetylglucosaminyltransferase 8</t>
  </si>
  <si>
    <t>B3GNT9</t>
  </si>
  <si>
    <t>Q6UX72</t>
    <phoneticPr fontId="2" type="noConversion"/>
  </si>
  <si>
    <t xml:space="preserve">NM_033309               </t>
  </si>
  <si>
    <t>NP_171608</t>
  </si>
  <si>
    <t xml:space="preserve">BC004556 </t>
  </si>
  <si>
    <t>UDP-GlcNAc:betaGal beta-1,3-N-acetylglucosaminyltransferase 9</t>
  </si>
  <si>
    <t>C1GALT1</t>
  </si>
  <si>
    <t>Q9NS00</t>
  </si>
  <si>
    <t xml:space="preserve">NM_020156               </t>
  </si>
  <si>
    <t>NP_064541</t>
  </si>
  <si>
    <t>Glycoprotein-N-acetylgalactosamine 3-beta-galactosyltransferase 1</t>
  </si>
  <si>
    <t>C1GALT1C1</t>
  </si>
  <si>
    <t>COSMC</t>
  </si>
  <si>
    <t>Q96EU7</t>
  </si>
  <si>
    <t xml:space="preserve">NM_152692               </t>
  </si>
  <si>
    <t>NP_689905</t>
  </si>
  <si>
    <t>BC011930</t>
  </si>
  <si>
    <t>C1GALT1-specific chaperone 1</t>
  </si>
  <si>
    <t>CHPF</t>
    <phoneticPr fontId="2" type="noConversion"/>
  </si>
  <si>
    <t>NP_078812</t>
  </si>
  <si>
    <t>CHPF2</t>
    <phoneticPr fontId="2" type="noConversion"/>
  </si>
  <si>
    <t>Q9P2E5</t>
  </si>
  <si>
    <t xml:space="preserve">CHSY1 </t>
  </si>
  <si>
    <t>LFNG</t>
  </si>
  <si>
    <t>Q8NES3</t>
  </si>
  <si>
    <t xml:space="preserve">NM_001040167            </t>
  </si>
  <si>
    <t>NP_001035257</t>
  </si>
  <si>
    <t xml:space="preserve">BC014851 </t>
  </si>
  <si>
    <t>Beta-1,3-N-acetylglucosaminyltransferase lunatic fringe</t>
  </si>
  <si>
    <t>MFNG</t>
  </si>
  <si>
    <t>O00587</t>
  </si>
  <si>
    <t xml:space="preserve">NM_002405               </t>
  </si>
  <si>
    <t>NP_002396</t>
  </si>
  <si>
    <t xml:space="preserve">BC094814 </t>
  </si>
  <si>
    <t>Beta-1,3-N-acetylglucosaminyltransferase manic fringe</t>
  </si>
  <si>
    <t>RFNG</t>
  </si>
  <si>
    <t>Q9Y644</t>
  </si>
  <si>
    <t xml:space="preserve">NM_002917               </t>
  </si>
  <si>
    <t>NP_002908</t>
  </si>
  <si>
    <t>BC146805</t>
  </si>
  <si>
    <t>Beta-1,3-N-acetylglucosaminyltransferase radical fringe</t>
  </si>
  <si>
    <t>Total GT31 members=25</t>
    <phoneticPr fontId="2" type="noConversion"/>
  </si>
  <si>
    <t>GT32</t>
  </si>
  <si>
    <t>A4GNT</t>
  </si>
  <si>
    <t>Q9UNA3</t>
  </si>
  <si>
    <t xml:space="preserve">NM_016161               </t>
  </si>
  <si>
    <t>NP_057245</t>
  </si>
  <si>
    <t>BC119639</t>
  </si>
  <si>
    <t>Alpha-1,4-N-acetylglucosaminyltransferase</t>
  </si>
  <si>
    <t>A4GALT</t>
  </si>
  <si>
    <t>A14GALT, A4GALT1</t>
  </si>
  <si>
    <t>Q9NPC4</t>
  </si>
  <si>
    <t xml:space="preserve">NM_017436               </t>
  </si>
  <si>
    <t>NP_059132</t>
  </si>
  <si>
    <t>BC017068</t>
  </si>
  <si>
    <t>Lactosylceramide 4-alpha-galactosyltransferase</t>
  </si>
  <si>
    <t>Total GT32 members=2</t>
    <phoneticPr fontId="2" type="noConversion"/>
  </si>
  <si>
    <t>GT33</t>
  </si>
  <si>
    <t>ALG1</t>
  </si>
  <si>
    <t>HMAT1, HMT1</t>
  </si>
  <si>
    <t>Q9BT22</t>
  </si>
  <si>
    <t xml:space="preserve">NM_019109               </t>
  </si>
  <si>
    <t>NP_061982</t>
  </si>
  <si>
    <t>BC004402</t>
  </si>
  <si>
    <t>Chitobiosyldiphosphodolichol beta-mannosyltransferase</t>
  </si>
  <si>
    <t>N-term sig seq???</t>
    <phoneticPr fontId="2" type="noConversion"/>
  </si>
  <si>
    <t>Total GT33 members=1</t>
    <phoneticPr fontId="2" type="noConversion"/>
  </si>
  <si>
    <t>GT35</t>
  </si>
  <si>
    <t>PYGB</t>
  </si>
  <si>
    <t>P11216</t>
  </si>
  <si>
    <t xml:space="preserve">NM_002862               </t>
  </si>
  <si>
    <t>NP_002853</t>
  </si>
  <si>
    <t>BC017045</t>
  </si>
  <si>
    <t>Glycogen phosphorylase, brain form</t>
  </si>
  <si>
    <t>PYGL</t>
  </si>
  <si>
    <t>P06737</t>
  </si>
  <si>
    <t xml:space="preserve">NM_002863               </t>
  </si>
  <si>
    <t>NP_002854</t>
  </si>
  <si>
    <t>BC009895</t>
  </si>
  <si>
    <t>Glycogen phosphorylase, liver form</t>
  </si>
  <si>
    <t>PYGM</t>
  </si>
  <si>
    <t>P11217</t>
  </si>
  <si>
    <t xml:space="preserve">NM_005609               </t>
  </si>
  <si>
    <t>NP_005600</t>
  </si>
  <si>
    <t>BC126392</t>
  </si>
  <si>
    <t>Glycogen phosphorylase, muscle form</t>
  </si>
  <si>
    <t>Total GT35 members=3</t>
    <phoneticPr fontId="2" type="noConversion"/>
  </si>
  <si>
    <t>GT39</t>
  </si>
  <si>
    <t>POMT1</t>
  </si>
  <si>
    <t>Q9Y6A1</t>
  </si>
  <si>
    <t xml:space="preserve">NM_007171               </t>
  </si>
  <si>
    <t>NP_009102</t>
  </si>
  <si>
    <t>BC022877</t>
  </si>
  <si>
    <t>Protein O-mannosyl-transferase 1</t>
  </si>
  <si>
    <t>POMT2</t>
  </si>
  <si>
    <t>Q9UKY4</t>
  </si>
  <si>
    <t xml:space="preserve">NM_013382               </t>
  </si>
  <si>
    <t xml:space="preserve">NP_037514 </t>
  </si>
  <si>
    <t>BC031651</t>
  </si>
  <si>
    <t>Protein O-mannosyl-transferase 2</t>
  </si>
  <si>
    <t>Total GT39 members=2</t>
    <phoneticPr fontId="2" type="noConversion"/>
  </si>
  <si>
    <t>GT41</t>
  </si>
  <si>
    <t>OGT</t>
  </si>
  <si>
    <t>O15294</t>
    <phoneticPr fontId="2" type="noConversion"/>
  </si>
  <si>
    <t>NM_181672</t>
  </si>
  <si>
    <t>NP_858058</t>
  </si>
  <si>
    <t>BC014434</t>
  </si>
  <si>
    <t>UDP-N-acetylglucosamine--peptide N-acetylglucosaminyltransferase 110 kDa subunit</t>
  </si>
  <si>
    <t>Total GT41 members=1</t>
    <phoneticPr fontId="2" type="noConversion"/>
  </si>
  <si>
    <t>GT43</t>
  </si>
  <si>
    <t>B3GAT1</t>
  </si>
  <si>
    <t>GLCATP</t>
  </si>
  <si>
    <t>Q9P2W7</t>
  </si>
  <si>
    <t>NM_018644</t>
  </si>
  <si>
    <t>NP_061114</t>
  </si>
  <si>
    <t>BC010466</t>
  </si>
  <si>
    <t>Galactosylgalactosylxylosylprotein 3-beta-glucuronosyltransferase 1</t>
  </si>
  <si>
    <t>B3GAT2</t>
  </si>
  <si>
    <t>GLCATS</t>
  </si>
  <si>
    <t>Q9NPZ5</t>
  </si>
  <si>
    <t>NM_080742</t>
  </si>
  <si>
    <t>NP_542780</t>
  </si>
  <si>
    <t xml:space="preserve">BC113995 </t>
  </si>
  <si>
    <t>Galactosylgalactosylxylosylprotein 3-beta-glucuronosyltransferase 2</t>
  </si>
  <si>
    <t>B3GAT3</t>
  </si>
  <si>
    <t>O94766</t>
  </si>
  <si>
    <t>NM_012200</t>
  </si>
  <si>
    <t>NP_036332</t>
  </si>
  <si>
    <t>BC007906</t>
  </si>
  <si>
    <t>Galactosylgalactosylxylosylprotein 3-beta-glucuronosyltransferase 3</t>
  </si>
  <si>
    <t>Total GT43 members=3</t>
    <phoneticPr fontId="2" type="noConversion"/>
  </si>
  <si>
    <t>GT47</t>
  </si>
  <si>
    <t>EXT1</t>
  </si>
  <si>
    <t>Q16394</t>
  </si>
  <si>
    <t>NM_000127</t>
  </si>
  <si>
    <t>NP_000118</t>
  </si>
  <si>
    <t>BC001174</t>
    <phoneticPr fontId="2" type="noConversion"/>
  </si>
  <si>
    <t>Exostosin-1</t>
  </si>
  <si>
    <t>EXT2</t>
  </si>
  <si>
    <t>Q93063</t>
  </si>
  <si>
    <t xml:space="preserve">NM_000401 </t>
  </si>
  <si>
    <t>NP_000392</t>
  </si>
  <si>
    <t>BC010058</t>
    <phoneticPr fontId="2" type="noConversion"/>
  </si>
  <si>
    <t>Exostosin-2</t>
  </si>
  <si>
    <t>EXTL1</t>
  </si>
  <si>
    <t>EXTL</t>
  </si>
  <si>
    <t>Q92935</t>
  </si>
  <si>
    <t>NM_004455</t>
  </si>
  <si>
    <t>NP_004446</t>
  </si>
  <si>
    <t>BC065528</t>
  </si>
  <si>
    <t>Exostosin-like 1</t>
  </si>
  <si>
    <t>EXTL3</t>
  </si>
  <si>
    <t>EXTL1L, EXTR1</t>
  </si>
  <si>
    <t>O43909</t>
  </si>
  <si>
    <t>NM_001440</t>
  </si>
  <si>
    <t>NP_001431</t>
  </si>
  <si>
    <t>BC006363</t>
  </si>
  <si>
    <t>Exostosin-like 3</t>
  </si>
  <si>
    <t>Total GT47 members=4</t>
    <phoneticPr fontId="2" type="noConversion"/>
  </si>
  <si>
    <t>GT49</t>
  </si>
  <si>
    <t>B4GAT1</t>
  </si>
  <si>
    <t>B3GNT6, B3GNT1</t>
  </si>
  <si>
    <t>O43505</t>
  </si>
  <si>
    <t>NM_006876</t>
  </si>
  <si>
    <t xml:space="preserve">NP_006867 </t>
  </si>
  <si>
    <t>BC021965</t>
  </si>
  <si>
    <t>Beta-1,4-glucuronyltransferase 1</t>
  </si>
  <si>
    <t xml:space="preserve">NM_004737   /NM_133642            </t>
  </si>
  <si>
    <t>NP_004728/NP_598397</t>
  </si>
  <si>
    <t>Total GT49 members=3</t>
  </si>
  <si>
    <t>GT50</t>
  </si>
  <si>
    <t>PIGM</t>
  </si>
  <si>
    <t>Q9H3S5</t>
  </si>
  <si>
    <t>NM_145167</t>
  </si>
  <si>
    <t>NP_660150</t>
  </si>
  <si>
    <t>BC001803</t>
  </si>
  <si>
    <t>GPI mannosyltransferase 1</t>
  </si>
  <si>
    <t>Total GT50 members=1</t>
    <phoneticPr fontId="2" type="noConversion"/>
  </si>
  <si>
    <t>GT54</t>
  </si>
  <si>
    <t>MGAT4A</t>
  </si>
  <si>
    <t>Q9UM21</t>
  </si>
  <si>
    <t xml:space="preserve">NM_012214               </t>
  </si>
  <si>
    <t>NP_036346</t>
  </si>
  <si>
    <t xml:space="preserve">BC127107 </t>
  </si>
  <si>
    <t>Alpha-1,3-mannosyl-glycoprotein 4-beta-N-acetylglucosaminyltransferase A</t>
  </si>
  <si>
    <t>MGAT4B</t>
  </si>
  <si>
    <t>Q9UQ53</t>
  </si>
  <si>
    <t xml:space="preserve">NM_014275 </t>
  </si>
  <si>
    <t>NP_055090</t>
  </si>
  <si>
    <t xml:space="preserve">BC051835 </t>
  </si>
  <si>
    <t>Alpha-1,3-mannosyl-glycoprotein 4-beta-N-acetylglucosaminyltransferase B</t>
  </si>
  <si>
    <t>MGAT4C</t>
  </si>
  <si>
    <t>Q9UBM8</t>
  </si>
  <si>
    <t>NM_013244</t>
  </si>
  <si>
    <t>NP_037376</t>
  </si>
  <si>
    <t>BC064141</t>
  </si>
  <si>
    <t>Alpha-1,3-mannosyl-glycoprotein 4-beta-N-acetylglucosaminyltransferase C</t>
  </si>
  <si>
    <t>MGAT4D</t>
  </si>
  <si>
    <t>A6NG13</t>
  </si>
  <si>
    <t xml:space="preserve">NM_001277353 </t>
  </si>
  <si>
    <t xml:space="preserve">NP_001264282 </t>
  </si>
  <si>
    <t>Alpha-1,3-mannosyl-glycoprotein 4-beta-N-acetylglucosaminyltransferase-like protein MGAT4D</t>
  </si>
  <si>
    <t>Total GT54 members=4</t>
    <phoneticPr fontId="2" type="noConversion"/>
  </si>
  <si>
    <t>GT57</t>
  </si>
  <si>
    <t>ALG6</t>
  </si>
  <si>
    <t>Q9Y672</t>
  </si>
  <si>
    <t>NM_013339</t>
  </si>
  <si>
    <t>NP_037471</t>
  </si>
  <si>
    <t xml:space="preserve">BC001253 </t>
  </si>
  <si>
    <t>Dolichyl pyrophosphate Man9GlcNAc2 alpha-1,3-glucosyltransferase</t>
  </si>
  <si>
    <t>ALG8</t>
  </si>
  <si>
    <t>Q9BVK2</t>
  </si>
  <si>
    <t>NM_024079</t>
  </si>
  <si>
    <t>NP_076984</t>
  </si>
  <si>
    <t>BC001133</t>
  </si>
  <si>
    <t>Dolichyl pyrophosphate Glc1Man9GlcNAc2 alpha-1,3-glucosyltransferase</t>
  </si>
  <si>
    <t>Total GT57 members=2</t>
    <phoneticPr fontId="2" type="noConversion"/>
  </si>
  <si>
    <t>GT58</t>
  </si>
  <si>
    <t>ALG3</t>
  </si>
  <si>
    <t>Q92685</t>
  </si>
  <si>
    <t>NM_005787</t>
  </si>
  <si>
    <t>NP_005778</t>
  </si>
  <si>
    <t>BC002839</t>
  </si>
  <si>
    <t>Dol-P-Man:Man(5)GlcNAc(2)-PP-Dol alpha-1,3-mannosyltransferase</t>
  </si>
  <si>
    <t>Total GT58 members=1</t>
    <phoneticPr fontId="2" type="noConversion"/>
  </si>
  <si>
    <t>GT59</t>
  </si>
  <si>
    <t>ALG10</t>
  </si>
  <si>
    <t>ALG10A</t>
  </si>
  <si>
    <t>Q5BKT4</t>
  </si>
  <si>
    <t>NM_032834</t>
  </si>
  <si>
    <t>NP_116223</t>
  </si>
  <si>
    <t>BC070347</t>
  </si>
  <si>
    <t>Dol-P-Glc:Glc(2)Man(9)GlcNAc(2)-PP-Dol alpha-1,2-glucosyltransferase</t>
  </si>
  <si>
    <t>Total GT59 members=1</t>
    <phoneticPr fontId="2" type="noConversion"/>
  </si>
  <si>
    <t>GT61</t>
  </si>
  <si>
    <t>EOGT</t>
  </si>
  <si>
    <t>AER61, EOGT1</t>
  </si>
  <si>
    <t>Q5NDL2</t>
  </si>
  <si>
    <t>NM_001278689</t>
  </si>
  <si>
    <t>BC060887</t>
  </si>
  <si>
    <t>Low</t>
    <phoneticPr fontId="2" type="noConversion"/>
  </si>
  <si>
    <t>POMGNT2</t>
  </si>
  <si>
    <t>AGO61, GTDC2</t>
  </si>
  <si>
    <t>Q8NAT1</t>
  </si>
  <si>
    <t>NM_032806</t>
  </si>
  <si>
    <t>NP_116195</t>
  </si>
  <si>
    <t>BC060861</t>
  </si>
  <si>
    <t>Protein O-linked-mannose beta-1,4-N-acetylglucosaminyltransferase 2</t>
  </si>
  <si>
    <t>Total GT61 members=2</t>
    <phoneticPr fontId="2" type="noConversion"/>
  </si>
  <si>
    <t>GT64</t>
  </si>
  <si>
    <t xml:space="preserve">BC001174 </t>
  </si>
  <si>
    <t xml:space="preserve">BC010058 </t>
  </si>
  <si>
    <t>EXTL2</t>
  </si>
  <si>
    <t>EXTR2</t>
  </si>
  <si>
    <t>Q9UBQ6</t>
  </si>
  <si>
    <t>NM_001439</t>
  </si>
  <si>
    <t>NP_001430</t>
  </si>
  <si>
    <t>BC036015</t>
  </si>
  <si>
    <t>Exostosin-like 2 (one domain: alpha-1,4-GlcNAc transferase activity)</t>
  </si>
  <si>
    <t>Total GT64 members=5</t>
    <phoneticPr fontId="2" type="noConversion"/>
  </si>
  <si>
    <t>GT65</t>
  </si>
  <si>
    <t>POFUT1</t>
  </si>
  <si>
    <t>FUT12</t>
  </si>
  <si>
    <t>Q9H488</t>
    <phoneticPr fontId="2" type="noConversion"/>
  </si>
  <si>
    <t>NM_015352</t>
  </si>
  <si>
    <t>NP_056167</t>
  </si>
  <si>
    <t xml:space="preserve">BC000582 </t>
  </si>
  <si>
    <t>GDP-fucose protein O-fucosyltransferase 1</t>
  </si>
  <si>
    <t>Total GT65 members=1</t>
    <phoneticPr fontId="2" type="noConversion"/>
  </si>
  <si>
    <t>GT66</t>
  </si>
  <si>
    <t>STT3A</t>
  </si>
  <si>
    <t>ITM1, TMC</t>
  </si>
  <si>
    <t>P46977</t>
  </si>
  <si>
    <t xml:space="preserve">NM_001278503   </t>
  </si>
  <si>
    <t>NP_001265432</t>
  </si>
  <si>
    <t>BC020965</t>
  </si>
  <si>
    <t>Dolichyl-diphosphooligosaccharide--protein glycosyltransferase subunit STT3A</t>
  </si>
  <si>
    <t>STT3B</t>
  </si>
  <si>
    <t>SIMP</t>
  </si>
  <si>
    <t>Q8TCJ2</t>
  </si>
  <si>
    <t>NM_178862</t>
  </si>
  <si>
    <t>NP_849193</t>
  </si>
  <si>
    <t>Dolichyl-diphosphooligosaccharide--protein glycosyltransferase subunit STT3B</t>
  </si>
  <si>
    <t>Total GT66 members=2</t>
    <phoneticPr fontId="2" type="noConversion"/>
  </si>
  <si>
    <t xml:space="preserve"> </t>
    <phoneticPr fontId="2" type="noConversion"/>
  </si>
  <si>
    <t>GT68</t>
  </si>
  <si>
    <t>POFUT2</t>
  </si>
  <si>
    <t>FUT13</t>
  </si>
  <si>
    <t>Q9Y2G5</t>
  </si>
  <si>
    <t>NM_015227</t>
  </si>
  <si>
    <t>NP_056042</t>
  </si>
  <si>
    <t>BC064623</t>
  </si>
  <si>
    <t>GDP-fucose protein O-fucosyltransferase 2</t>
  </si>
  <si>
    <t>N-term sig seq</t>
    <phoneticPr fontId="2" type="noConversion"/>
  </si>
  <si>
    <t>Total GT68 members=1</t>
    <phoneticPr fontId="2" type="noConversion"/>
  </si>
  <si>
    <t>GT76</t>
  </si>
  <si>
    <t>PIGV</t>
  </si>
  <si>
    <t>Q9NUD9</t>
  </si>
  <si>
    <t>NM_001202554</t>
  </si>
  <si>
    <t xml:space="preserve">NP_001189483 </t>
  </si>
  <si>
    <t>BC013568</t>
  </si>
  <si>
    <t>GPI mannosyltransferase 2</t>
  </si>
  <si>
    <t>Total GT76 members=1</t>
    <phoneticPr fontId="2" type="noConversion"/>
  </si>
  <si>
    <t>GT90</t>
  </si>
  <si>
    <t>KDELC1</t>
  </si>
  <si>
    <t>EP58</t>
  </si>
  <si>
    <t>Q6UW63</t>
  </si>
  <si>
    <t xml:space="preserve">NM_024089 </t>
  </si>
  <si>
    <t xml:space="preserve">NP_076994 </t>
  </si>
  <si>
    <t>BC001297</t>
  </si>
  <si>
    <t>KDEL motif-containing protein 1</t>
  </si>
  <si>
    <t>POGLUT1</t>
  </si>
  <si>
    <t>CLP46, KTELC1, MDSRP</t>
  </si>
  <si>
    <t>Q8NBL1</t>
  </si>
  <si>
    <t>NM_152305</t>
  </si>
  <si>
    <t>NP_689518</t>
  </si>
  <si>
    <t>BC030614</t>
  </si>
  <si>
    <t>Protein O-glucosyltransferase 1</t>
  </si>
  <si>
    <t>KDELC2</t>
  </si>
  <si>
    <t>Q7Z4H8</t>
  </si>
  <si>
    <t>NM_153705</t>
  </si>
  <si>
    <t>NP_714916</t>
  </si>
  <si>
    <t>KDEL motif-containing protein 2</t>
  </si>
  <si>
    <t>Total GT90 members=2</t>
    <phoneticPr fontId="2" type="noConversion"/>
  </si>
  <si>
    <t>Human Glycoside Hydrolases</t>
    <phoneticPr fontId="2" type="noConversion"/>
  </si>
  <si>
    <t>Domain structure</t>
  </si>
  <si>
    <t>Uniprot</t>
  </si>
  <si>
    <t>DNA RefSeq</t>
  </si>
  <si>
    <t>Protein RefSeq</t>
  </si>
  <si>
    <t>GH1</t>
  </si>
  <si>
    <t xml:space="preserve">GBA3 </t>
  </si>
  <si>
    <t>CBG, CBGL1</t>
  </si>
  <si>
    <t>Q9H227</t>
  </si>
  <si>
    <t>NM_020973</t>
  </si>
  <si>
    <t>NP_066024</t>
  </si>
  <si>
    <t xml:space="preserve">BC101829 </t>
  </si>
  <si>
    <t>Cytosolic beta-glucosidase</t>
  </si>
  <si>
    <t>Cytosolic</t>
    <phoneticPr fontId="2" type="noConversion"/>
  </si>
  <si>
    <t>KL</t>
  </si>
  <si>
    <t>Q9UEF7</t>
  </si>
  <si>
    <t>NM_004795</t>
  </si>
  <si>
    <t xml:space="preserve">NP_004786 </t>
  </si>
  <si>
    <t>Klotho</t>
  </si>
  <si>
    <t>KLB</t>
  </si>
  <si>
    <t>Q86Z14</t>
  </si>
  <si>
    <t xml:space="preserve">NM_175737 </t>
  </si>
  <si>
    <t xml:space="preserve">NP_783864 </t>
  </si>
  <si>
    <t>BC104871</t>
  </si>
  <si>
    <t>Beta-klotho</t>
  </si>
  <si>
    <t>C-term TMD</t>
    <phoneticPr fontId="2" type="noConversion"/>
  </si>
  <si>
    <t>LCT</t>
  </si>
  <si>
    <t>LPH</t>
  </si>
  <si>
    <t>P09848</t>
  </si>
  <si>
    <t xml:space="preserve">NM_002299               </t>
  </si>
  <si>
    <t>NP_002290</t>
  </si>
  <si>
    <t>BC156950</t>
  </si>
  <si>
    <t>Lactase-phlorizin hydrolase</t>
  </si>
  <si>
    <t>LCTL</t>
  </si>
  <si>
    <t>KLPH</t>
  </si>
  <si>
    <t>Q6UWM7</t>
  </si>
  <si>
    <t xml:space="preserve">NM_207338               </t>
  </si>
  <si>
    <t>NP_997221</t>
  </si>
  <si>
    <t>BC148354</t>
  </si>
  <si>
    <t>Lactase-like protein</t>
  </si>
  <si>
    <t>Total GH01 members=5</t>
    <phoneticPr fontId="2" type="noConversion"/>
  </si>
  <si>
    <t>GH2</t>
  </si>
  <si>
    <t xml:space="preserve">GUSB </t>
  </si>
  <si>
    <t>P08236</t>
  </si>
  <si>
    <t>NM_000181</t>
  </si>
  <si>
    <t>NP_000172</t>
  </si>
  <si>
    <t>BC014142</t>
  </si>
  <si>
    <t>Beta-glucuronidase</t>
  </si>
  <si>
    <t xml:space="preserve">MANBA </t>
  </si>
  <si>
    <t>MANB1</t>
  </si>
  <si>
    <t>O00462</t>
  </si>
  <si>
    <t>NM_005908</t>
  </si>
  <si>
    <t>NP_005899</t>
  </si>
  <si>
    <t>BC015743</t>
  </si>
  <si>
    <t>Beta-mannosidase</t>
  </si>
  <si>
    <t>Total GH02 members=2</t>
    <phoneticPr fontId="2" type="noConversion"/>
  </si>
  <si>
    <t>GH13</t>
  </si>
  <si>
    <t>AGL</t>
  </si>
  <si>
    <t>GDE</t>
  </si>
  <si>
    <t>P35573</t>
  </si>
  <si>
    <t>NM_000642</t>
    <phoneticPr fontId="2" type="noConversion"/>
  </si>
  <si>
    <t>NP_000633</t>
  </si>
  <si>
    <t>BC078663</t>
  </si>
  <si>
    <t>AMY1A/B/C</t>
  </si>
  <si>
    <t>AMY1</t>
  </si>
  <si>
    <t>P04745</t>
  </si>
  <si>
    <t xml:space="preserve">NM_004038                  </t>
  </si>
  <si>
    <t>NP_004029</t>
  </si>
  <si>
    <t>276/277/278</t>
  </si>
  <si>
    <t>BC144452</t>
  </si>
  <si>
    <t>Alpha-amylase 1</t>
  </si>
  <si>
    <t xml:space="preserve">GBE1 </t>
  </si>
  <si>
    <t>Q04446</t>
  </si>
  <si>
    <t>NM_000158</t>
  </si>
  <si>
    <t>NP_000149</t>
  </si>
  <si>
    <t>BC012098</t>
  </si>
  <si>
    <t>1,4-alpha-glucan-branching enzyme</t>
  </si>
  <si>
    <t xml:space="preserve">SLC3A1 </t>
  </si>
  <si>
    <t>RBAT</t>
  </si>
  <si>
    <t>Q07837</t>
  </si>
  <si>
    <t>NM_000341</t>
  </si>
  <si>
    <t>NP_000332</t>
  </si>
  <si>
    <t>BC022386</t>
  </si>
  <si>
    <t>Neutral and basic amino acid transport protein rBAT</t>
  </si>
  <si>
    <t>Single TMD in middle</t>
    <phoneticPr fontId="2" type="noConversion"/>
  </si>
  <si>
    <t xml:space="preserve">SLC3A2 </t>
  </si>
  <si>
    <t>MDU1</t>
  </si>
  <si>
    <t>P08195</t>
  </si>
  <si>
    <t>NM_002394</t>
  </si>
  <si>
    <t>NP_002385</t>
  </si>
  <si>
    <t xml:space="preserve">BC001061 </t>
  </si>
  <si>
    <t>4F2 cell-surface antigen heavy chain</t>
  </si>
  <si>
    <t>Total GH13 members=5</t>
    <phoneticPr fontId="2" type="noConversion"/>
  </si>
  <si>
    <t>GH18</t>
  </si>
  <si>
    <t xml:space="preserve">CHI3L1 </t>
  </si>
  <si>
    <t>P36222</t>
  </si>
  <si>
    <t>NM_001276</t>
  </si>
  <si>
    <t>NP_001267</t>
    <phoneticPr fontId="2" type="noConversion"/>
  </si>
  <si>
    <t>BC008568</t>
  </si>
  <si>
    <t>Chitinase-3-like protein 1</t>
  </si>
  <si>
    <t>CHI3L2</t>
  </si>
  <si>
    <t>Q15782</t>
  </si>
  <si>
    <t xml:space="preserve">NM_004000 </t>
  </si>
  <si>
    <t xml:space="preserve">NP_003991 </t>
  </si>
  <si>
    <t xml:space="preserve">BC011460 </t>
  </si>
  <si>
    <t>Chitinase-3-like protein 2</t>
  </si>
  <si>
    <t xml:space="preserve">CHIA </t>
  </si>
  <si>
    <t>Q9BZP6</t>
  </si>
  <si>
    <t>NM_021797</t>
  </si>
  <si>
    <t>NP_068569</t>
  </si>
  <si>
    <t>BC036339</t>
  </si>
  <si>
    <t>Acidic mammalian chitinase</t>
  </si>
  <si>
    <t xml:space="preserve">CHIT1 </t>
  </si>
  <si>
    <t>Q13231</t>
  </si>
  <si>
    <t>NM_003465</t>
  </si>
  <si>
    <t>NP_003456</t>
  </si>
  <si>
    <t xml:space="preserve">BC103695 </t>
  </si>
  <si>
    <t>Chitotriosidase-1</t>
  </si>
  <si>
    <t xml:space="preserve">CTBS </t>
  </si>
  <si>
    <t>CTB</t>
  </si>
  <si>
    <t>Q01459</t>
  </si>
  <si>
    <t>NM_004388</t>
  </si>
  <si>
    <t>NP_004379</t>
  </si>
  <si>
    <t>BC126333</t>
  </si>
  <si>
    <t>Di-N-acetylchitobiase</t>
  </si>
  <si>
    <t xml:space="preserve">OVGP1 </t>
  </si>
  <si>
    <t>MUC9, OGP</t>
  </si>
  <si>
    <t>Q12889</t>
  </si>
  <si>
    <t>NM_002557</t>
  </si>
  <si>
    <t>NP_002548</t>
    <phoneticPr fontId="2" type="noConversion"/>
  </si>
  <si>
    <t>BC126177</t>
  </si>
  <si>
    <t>Oviduct-specific glycoprotein</t>
  </si>
  <si>
    <t>Total GH18 members=6</t>
    <phoneticPr fontId="2" type="noConversion"/>
  </si>
  <si>
    <t>GH20</t>
  </si>
  <si>
    <t>HEXA</t>
  </si>
  <si>
    <t>P06865</t>
  </si>
  <si>
    <t xml:space="preserve">NM_000520               </t>
  </si>
  <si>
    <t>NP_000511</t>
  </si>
  <si>
    <t xml:space="preserve">BC018927 </t>
  </si>
  <si>
    <t>Beta-hexosaminidase subunit alpha</t>
  </si>
  <si>
    <t>HEXB</t>
  </si>
  <si>
    <t>P07686</t>
  </si>
  <si>
    <t xml:space="preserve">NM_000521               </t>
  </si>
  <si>
    <t>NP_000512</t>
  </si>
  <si>
    <t>BC017378</t>
  </si>
  <si>
    <t>Beta-hexosaminidase subunit beta</t>
  </si>
  <si>
    <t>No</t>
    <phoneticPr fontId="2" type="noConversion"/>
  </si>
  <si>
    <t>HEXDC</t>
  </si>
  <si>
    <t>Q8WVB3</t>
  </si>
  <si>
    <t xml:space="preserve">NM_173620               </t>
  </si>
  <si>
    <t>NP_775891</t>
  </si>
  <si>
    <t>BC018205</t>
  </si>
  <si>
    <t>Hexosaminidase D</t>
  </si>
  <si>
    <t>Total GH20 members=3</t>
    <phoneticPr fontId="2" type="noConversion"/>
  </si>
  <si>
    <t>GH22</t>
  </si>
  <si>
    <t>LYZ</t>
  </si>
  <si>
    <t>LZM</t>
  </si>
  <si>
    <t>P61626</t>
  </si>
  <si>
    <t xml:space="preserve">NM_000239               </t>
  </si>
  <si>
    <t>NP_000230</t>
  </si>
  <si>
    <t>BC004147</t>
  </si>
  <si>
    <t>Lysozyme C</t>
  </si>
  <si>
    <t>LYZL1</t>
  </si>
  <si>
    <t>LYC2</t>
  </si>
  <si>
    <t>Q6UWQ5</t>
  </si>
  <si>
    <t>NM_032517</t>
  </si>
  <si>
    <t>NP_115906</t>
  </si>
  <si>
    <t>BC021730</t>
  </si>
  <si>
    <t>Lysozyme-like protein 1</t>
  </si>
  <si>
    <t xml:space="preserve">LYZL4 </t>
  </si>
  <si>
    <t>LYC4</t>
  </si>
  <si>
    <t>Q96KX0</t>
  </si>
  <si>
    <t>NM_144634</t>
  </si>
  <si>
    <t>NP_653235</t>
    <phoneticPr fontId="2" type="noConversion"/>
  </si>
  <si>
    <t>BC016747</t>
  </si>
  <si>
    <t>Lysozyme-like protein 4</t>
  </si>
  <si>
    <t xml:space="preserve">LYZL6 </t>
  </si>
  <si>
    <t>LYC1</t>
  </si>
  <si>
    <t>O75951</t>
  </si>
  <si>
    <t>NM_001199951</t>
  </si>
  <si>
    <t xml:space="preserve">NP_001186880  </t>
  </si>
  <si>
    <t>BC054481</t>
  </si>
  <si>
    <t>Lysozyme-like protein 6</t>
  </si>
  <si>
    <t>SPACA3</t>
  </si>
  <si>
    <t>LYC3, LYZL3, SLLP1, SPRASA</t>
  </si>
  <si>
    <t>Q8IXA5</t>
  </si>
  <si>
    <t xml:space="preserve">NM_173847                </t>
  </si>
  <si>
    <t xml:space="preserve">NP_776246 </t>
    <phoneticPr fontId="2" type="noConversion"/>
  </si>
  <si>
    <t>BC100887</t>
  </si>
  <si>
    <t>Sperm acrosome membrane-associated protein 3</t>
  </si>
  <si>
    <t>Type II-TMD</t>
    <phoneticPr fontId="2" type="noConversion"/>
  </si>
  <si>
    <t>Total GH22 members=5</t>
    <phoneticPr fontId="2" type="noConversion"/>
  </si>
  <si>
    <t>GH23</t>
  </si>
  <si>
    <t>LYG1</t>
  </si>
  <si>
    <t>Q8N1E2</t>
  </si>
  <si>
    <t xml:space="preserve">NM_174898               </t>
  </si>
  <si>
    <t>NP_777558</t>
  </si>
  <si>
    <t>BC029126</t>
  </si>
  <si>
    <t>Lysozyme g-like protein 1</t>
  </si>
  <si>
    <t>Low</t>
    <phoneticPr fontId="0" type="noConversion"/>
  </si>
  <si>
    <t>LYG2</t>
  </si>
  <si>
    <t>LYGH</t>
  </si>
  <si>
    <t>Q86SG7</t>
  </si>
  <si>
    <t>NM_175735</t>
  </si>
  <si>
    <t>NP_783862</t>
    <phoneticPr fontId="2" type="noConversion"/>
  </si>
  <si>
    <t xml:space="preserve"> BC100882</t>
  </si>
  <si>
    <t>Lysozyme g-like protein 2</t>
  </si>
  <si>
    <t>Total GH23 members=2</t>
    <phoneticPr fontId="2" type="noConversion"/>
  </si>
  <si>
    <t>GH27</t>
  </si>
  <si>
    <t xml:space="preserve">GLA </t>
  </si>
  <si>
    <t>P06280</t>
  </si>
  <si>
    <t>NM_000169</t>
  </si>
  <si>
    <t>NP_000160</t>
    <phoneticPr fontId="2" type="noConversion"/>
  </si>
  <si>
    <t>BC002689</t>
  </si>
  <si>
    <t>Alpha-galactosidase A</t>
  </si>
  <si>
    <t>High</t>
    <phoneticPr fontId="2" type="noConversion"/>
  </si>
  <si>
    <t xml:space="preserve">NAGA </t>
  </si>
  <si>
    <t>P17050</t>
  </si>
  <si>
    <t>NM_000262</t>
  </si>
  <si>
    <t>NP_000253</t>
  </si>
  <si>
    <t>BC000095</t>
  </si>
  <si>
    <t>Alpha-N-acetylgalactosaminidase</t>
  </si>
  <si>
    <t>Total GH27 members=2</t>
    <phoneticPr fontId="2" type="noConversion"/>
  </si>
  <si>
    <t>GH29</t>
  </si>
  <si>
    <t xml:space="preserve">FUCA1 </t>
  </si>
  <si>
    <t>P04066</t>
  </si>
  <si>
    <t>NM_000147</t>
  </si>
  <si>
    <t>NP_000138</t>
  </si>
  <si>
    <t>BC017338</t>
  </si>
  <si>
    <t>Tissue alpha-L-fucosidase</t>
  </si>
  <si>
    <t xml:space="preserve">FUCA2 </t>
  </si>
  <si>
    <t>Q9BTY2</t>
  </si>
  <si>
    <t>NM_032020</t>
  </si>
  <si>
    <t>NP_114409</t>
  </si>
  <si>
    <t xml:space="preserve">BC003060 </t>
  </si>
  <si>
    <t>Plasma alpha-L-fucosidase</t>
  </si>
  <si>
    <t>Total GH29 members=2</t>
    <phoneticPr fontId="2" type="noConversion"/>
  </si>
  <si>
    <t>GH30</t>
  </si>
  <si>
    <t xml:space="preserve">GBA </t>
  </si>
  <si>
    <t>GC, GLUC</t>
  </si>
  <si>
    <t>P04062</t>
  </si>
  <si>
    <t>NM_000157</t>
  </si>
  <si>
    <t>NP_000148</t>
    <phoneticPr fontId="2" type="noConversion"/>
  </si>
  <si>
    <t xml:space="preserve">BC003356 </t>
  </si>
  <si>
    <t>Glucosylceramidase</t>
  </si>
  <si>
    <t>Total GH30 members=1</t>
    <phoneticPr fontId="2" type="noConversion"/>
  </si>
  <si>
    <t>GH31</t>
  </si>
  <si>
    <t xml:space="preserve">GAA </t>
  </si>
  <si>
    <t>P10253</t>
  </si>
  <si>
    <t>NM_000152</t>
  </si>
  <si>
    <t xml:space="preserve">NP_000143 </t>
    <phoneticPr fontId="2" type="noConversion"/>
  </si>
  <si>
    <t xml:space="preserve">BC040431 </t>
  </si>
  <si>
    <t>Lysosomal alpha-glucosidase</t>
  </si>
  <si>
    <t>GANAB</t>
  </si>
  <si>
    <t>G2AN</t>
  </si>
  <si>
    <t>Q14697</t>
  </si>
  <si>
    <t>NM_198334</t>
  </si>
  <si>
    <t>NP_938148</t>
  </si>
  <si>
    <t>BC065266</t>
  </si>
  <si>
    <t>Neutral alpha-glucosidase AB</t>
  </si>
  <si>
    <t xml:space="preserve">GANC </t>
  </si>
  <si>
    <t>Q8TET4</t>
  </si>
  <si>
    <t>NM_198141</t>
  </si>
  <si>
    <t>NP_937784</t>
    <phoneticPr fontId="2" type="noConversion"/>
  </si>
  <si>
    <t>BC112051</t>
  </si>
  <si>
    <t>Neutral alpha-glucosidase C</t>
  </si>
  <si>
    <t>KIAA1161</t>
    <phoneticPr fontId="2" type="noConversion"/>
  </si>
  <si>
    <t>Q6NSJ0</t>
  </si>
  <si>
    <t xml:space="preserve">NM_020702               </t>
  </si>
  <si>
    <t>NP_065753</t>
  </si>
  <si>
    <t xml:space="preserve">BC070098 </t>
  </si>
  <si>
    <t>Uncharacterized family 31 glucosidase KIAA1161</t>
  </si>
  <si>
    <t xml:space="preserve">MGAM </t>
  </si>
  <si>
    <t>MGA, MGAML</t>
  </si>
  <si>
    <t>O43451</t>
  </si>
  <si>
    <t>NM_004668</t>
  </si>
  <si>
    <t xml:space="preserve">NP_004659 </t>
  </si>
  <si>
    <t>BC120872</t>
  </si>
  <si>
    <t>Maltase-glucoamylase, intestinal</t>
  </si>
  <si>
    <t>MGAM2</t>
  </si>
  <si>
    <t>Q2M2H8</t>
  </si>
  <si>
    <t>NM_001293626</t>
  </si>
  <si>
    <t>NP_001280555</t>
  </si>
  <si>
    <t>Probable maltase-glucoamylase 2</t>
  </si>
  <si>
    <t>SI</t>
  </si>
  <si>
    <t>P14410</t>
  </si>
  <si>
    <t>NM_001041</t>
  </si>
  <si>
    <t>NP_001032</t>
  </si>
  <si>
    <t>BC115034</t>
  </si>
  <si>
    <t>Sucrase-isomaltase, intestinal</t>
  </si>
  <si>
    <t xml:space="preserve"> </t>
    <phoneticPr fontId="2" type="noConversion"/>
  </si>
  <si>
    <t>GH33</t>
  </si>
  <si>
    <t xml:space="preserve">NEU1 </t>
  </si>
  <si>
    <t>NANH</t>
  </si>
  <si>
    <t>Q99519</t>
  </si>
  <si>
    <t>NM_000434</t>
  </si>
  <si>
    <t>NP_000425</t>
  </si>
  <si>
    <t xml:space="preserve">BC000722 </t>
  </si>
  <si>
    <t>Sialidase-1 (lysosomal)</t>
  </si>
  <si>
    <t xml:space="preserve">NEU2 </t>
  </si>
  <si>
    <t>Q9Y3R4</t>
  </si>
  <si>
    <t>NM_005383</t>
  </si>
  <si>
    <t>NP_005374</t>
  </si>
  <si>
    <t xml:space="preserve">BC069151 </t>
  </si>
  <si>
    <t>Sialidase-2 (cytoplasm)</t>
  </si>
  <si>
    <t xml:space="preserve">NEU3 </t>
  </si>
  <si>
    <t>Q9UQ49</t>
  </si>
  <si>
    <t>NM_006656</t>
  </si>
  <si>
    <t>NP_006647</t>
  </si>
  <si>
    <t>BC144059</t>
    <phoneticPr fontId="2" type="noConversion"/>
  </si>
  <si>
    <t>Sialidase-3 (plasma membrane)</t>
  </si>
  <si>
    <t xml:space="preserve">NEU4 </t>
  </si>
  <si>
    <t>Q8WWR8</t>
  </si>
  <si>
    <t>NM_080741</t>
  </si>
  <si>
    <t xml:space="preserve">NP_542779 </t>
    <phoneticPr fontId="2" type="noConversion"/>
  </si>
  <si>
    <t>BC012899</t>
  </si>
  <si>
    <t>Sialidase-4 (Mitochondria, ER, lysosomes)</t>
  </si>
  <si>
    <t>Total GH33 members=4</t>
    <phoneticPr fontId="2" type="noConversion"/>
  </si>
  <si>
    <t>GH35</t>
  </si>
  <si>
    <t xml:space="preserve">GLB1 </t>
  </si>
  <si>
    <t>ELNR1</t>
  </si>
  <si>
    <t>P16278</t>
  </si>
  <si>
    <t>NM_000404</t>
  </si>
  <si>
    <t>NP_000395</t>
  </si>
  <si>
    <t>BC007493</t>
  </si>
  <si>
    <t>Beta-galactosidase</t>
  </si>
  <si>
    <t xml:space="preserve">GLB1L </t>
  </si>
  <si>
    <t>Q6UWU2</t>
  </si>
  <si>
    <t xml:space="preserve">NM_001286423 </t>
  </si>
  <si>
    <t xml:space="preserve">NP_001273352 </t>
  </si>
  <si>
    <t>Beta-galactosidase-1-like protein</t>
  </si>
  <si>
    <t>GLB1L2</t>
    <phoneticPr fontId="2" type="noConversion"/>
  </si>
  <si>
    <t>Q8IW92</t>
  </si>
  <si>
    <t xml:space="preserve">NM_138342               </t>
  </si>
  <si>
    <t>NP_612351</t>
    <phoneticPr fontId="2" type="noConversion"/>
  </si>
  <si>
    <t>BC040641</t>
  </si>
  <si>
    <t>Beta-galactosidase-1-like protein 2</t>
  </si>
  <si>
    <t>GLB1L3</t>
  </si>
  <si>
    <t>Q8NCI6</t>
  </si>
  <si>
    <t>NM_001080407</t>
  </si>
  <si>
    <t>NP_001073876</t>
  </si>
  <si>
    <t>Beta-galactosidase-1-like protein 3</t>
  </si>
  <si>
    <t>Total GH35 members=4</t>
    <phoneticPr fontId="2" type="noConversion"/>
  </si>
  <si>
    <t>GH37</t>
  </si>
  <si>
    <t xml:space="preserve">TREH </t>
  </si>
  <si>
    <t>TREA</t>
  </si>
  <si>
    <t>O43280</t>
  </si>
  <si>
    <t>NM_007180</t>
  </si>
  <si>
    <t>NP_009111</t>
  </si>
  <si>
    <t xml:space="preserve">BC109206 </t>
  </si>
  <si>
    <t>Trehalase</t>
  </si>
  <si>
    <t>Total GH37 members=1</t>
    <phoneticPr fontId="2" type="noConversion"/>
  </si>
  <si>
    <t>GH38</t>
  </si>
  <si>
    <t xml:space="preserve">MAN2A1 </t>
  </si>
  <si>
    <t>MANA2</t>
  </si>
  <si>
    <t>Q16706</t>
  </si>
  <si>
    <t>NM_002372</t>
  </si>
  <si>
    <t>NP_002363</t>
  </si>
  <si>
    <t>BC142696</t>
    <phoneticPr fontId="2" type="noConversion"/>
  </si>
  <si>
    <t>Alpha-mannosidase 2 (Golgi alpha-mannosidase II)</t>
  </si>
  <si>
    <t xml:space="preserve">MAN2A2 </t>
  </si>
  <si>
    <t>MANA2X</t>
  </si>
  <si>
    <t>P49641</t>
  </si>
  <si>
    <t>NM_006122</t>
  </si>
  <si>
    <t>NP_006113</t>
  </si>
  <si>
    <t>BC136448</t>
  </si>
  <si>
    <t>Alpha-mannosidase 2x</t>
  </si>
  <si>
    <t xml:space="preserve">MAN2B1 </t>
  </si>
  <si>
    <t>LAMAN, MANB</t>
  </si>
  <si>
    <t>O00754</t>
  </si>
  <si>
    <t>NM_000528</t>
  </si>
  <si>
    <t>NP_000519</t>
    <phoneticPr fontId="2" type="noConversion"/>
  </si>
  <si>
    <t xml:space="preserve"> BC000736</t>
  </si>
  <si>
    <t>Lysosomal alpha-mannosidase</t>
  </si>
  <si>
    <t xml:space="preserve">MAN2B2 </t>
  </si>
  <si>
    <t>Q9Y2E5</t>
  </si>
  <si>
    <t>NM_015274</t>
  </si>
  <si>
    <t>NP_056089</t>
  </si>
  <si>
    <t xml:space="preserve"> BC033307</t>
  </si>
  <si>
    <t>Epididymis-specific alpha-mannosidase (alpha1,6-specific mannosidase)</t>
  </si>
  <si>
    <t xml:space="preserve">MAN2C1 </t>
  </si>
  <si>
    <t>MANA, MANA1</t>
  </si>
  <si>
    <t>Q9NTJ4</t>
  </si>
  <si>
    <t>NM_006715</t>
  </si>
  <si>
    <t>NP_006706</t>
  </si>
  <si>
    <t>BC050550</t>
  </si>
  <si>
    <t>Alpha-mannosidase 2C1 (cytosolic)</t>
  </si>
  <si>
    <t>Total GH38 members=5</t>
    <phoneticPr fontId="2" type="noConversion"/>
  </si>
  <si>
    <t>GH39</t>
  </si>
  <si>
    <t xml:space="preserve">IDUA </t>
  </si>
  <si>
    <t>P35475</t>
  </si>
  <si>
    <t>NM_000203</t>
  </si>
  <si>
    <t xml:space="preserve">NP_000194 </t>
  </si>
  <si>
    <t>Alpha-L-iduronidase</t>
  </si>
  <si>
    <t>Total GH39 members=1</t>
    <phoneticPr fontId="2" type="noConversion"/>
  </si>
  <si>
    <t>GH47</t>
  </si>
  <si>
    <t xml:space="preserve">EDEM1 </t>
  </si>
  <si>
    <t>EDEM</t>
  </si>
  <si>
    <t>Q92611</t>
  </si>
  <si>
    <t>NM_014674</t>
  </si>
  <si>
    <t>NP_055489</t>
  </si>
  <si>
    <t xml:space="preserve">BC019088 </t>
  </si>
  <si>
    <t>ER degradation-enhancing alpha-mannosidase-like protein 1</t>
  </si>
  <si>
    <t>EDEM2</t>
  </si>
  <si>
    <t>Q9BV94</t>
  </si>
  <si>
    <t xml:space="preserve">NM_018217               </t>
  </si>
  <si>
    <t>NP_060687</t>
  </si>
  <si>
    <t>BC001371</t>
  </si>
  <si>
    <t>ER degradation-enhancing alpha-mannosidase-like protein 2</t>
  </si>
  <si>
    <t xml:space="preserve">EDEM3 </t>
  </si>
  <si>
    <t>Q9BZQ6</t>
  </si>
  <si>
    <t xml:space="preserve">NM_025191               </t>
  </si>
  <si>
    <t>NP_079467</t>
  </si>
  <si>
    <t>BC144149</t>
  </si>
  <si>
    <t>ER degradation-enhancing alpha-mannosidase-like protein 3</t>
  </si>
  <si>
    <t>MAN1A1</t>
  </si>
  <si>
    <t>P33908</t>
  </si>
  <si>
    <t xml:space="preserve">NM_005907               </t>
  </si>
  <si>
    <t>NP_005898</t>
  </si>
  <si>
    <t xml:space="preserve">BC065827 </t>
  </si>
  <si>
    <t>Mannosyl-oligosaccharide 1,2-alpha-mannosidase IA (Golgi mannosidase IA)</t>
  </si>
  <si>
    <t>MAN1A2</t>
  </si>
  <si>
    <t>MAN1B</t>
  </si>
  <si>
    <t>O60476</t>
  </si>
  <si>
    <t xml:space="preserve">NM_006699               </t>
  </si>
  <si>
    <t>NP_006690</t>
  </si>
  <si>
    <t>BC063300</t>
  </si>
  <si>
    <t>Mannosyl-oligosaccharide 1,2-alpha-mannosidase IB (Golgi mannosidase IB)</t>
  </si>
  <si>
    <t>MAN1B1</t>
  </si>
  <si>
    <t>Q9UKM7</t>
  </si>
  <si>
    <t xml:space="preserve">NM_016219               </t>
  </si>
  <si>
    <t>NP_057303</t>
  </si>
  <si>
    <t>BC002953</t>
  </si>
  <si>
    <t>Endoplasmic reticulum mannosyl-oligosaccharide 1,2-alpha-mannosidase (ER mannosidase 1)</t>
  </si>
  <si>
    <t>MAN1C1</t>
  </si>
  <si>
    <t>MAN1A3, MAN1C</t>
  </si>
  <si>
    <t>Q9NR34</t>
  </si>
  <si>
    <t xml:space="preserve">NM_020379               </t>
  </si>
  <si>
    <t>NP_065112</t>
  </si>
  <si>
    <t xml:space="preserve">BC137017 </t>
  </si>
  <si>
    <t>Mannosyl-oligosaccharide 1,2-alpha-mannosidase IC (Golgi mannosidase IC)</t>
  </si>
  <si>
    <t>Total GH47 members=7</t>
    <phoneticPr fontId="2" type="noConversion"/>
  </si>
  <si>
    <t>GH56</t>
  </si>
  <si>
    <t xml:space="preserve">HYAL1 </t>
  </si>
  <si>
    <t>LUCA1</t>
  </si>
  <si>
    <t>Q12794</t>
  </si>
  <si>
    <t>NM_033159</t>
  </si>
  <si>
    <t>NP_149349</t>
  </si>
  <si>
    <t xml:space="preserve">BC035695 </t>
  </si>
  <si>
    <t>Hyaluronidase-1</t>
  </si>
  <si>
    <t xml:space="preserve">HYAL2 </t>
  </si>
  <si>
    <t>LUCA2</t>
  </si>
  <si>
    <t>Q12891</t>
  </si>
  <si>
    <t xml:space="preserve">NM_003773 </t>
  </si>
  <si>
    <t>NP_003764</t>
  </si>
  <si>
    <t>BC000692</t>
    <phoneticPr fontId="2" type="noConversion"/>
  </si>
  <si>
    <t>Hyaluronidase-2</t>
  </si>
  <si>
    <t xml:space="preserve">HYAL3 </t>
  </si>
  <si>
    <t>LUCA3</t>
  </si>
  <si>
    <t>O43820</t>
  </si>
  <si>
    <t>NM_003549</t>
  </si>
  <si>
    <t xml:space="preserve">NP_003540 </t>
  </si>
  <si>
    <t>BC005896</t>
  </si>
  <si>
    <t>Hyaluronidase-3</t>
  </si>
  <si>
    <t xml:space="preserve">HYAL4 </t>
  </si>
  <si>
    <t>Q2M3T9</t>
  </si>
  <si>
    <t>NM_012269</t>
  </si>
  <si>
    <t>NP_036401</t>
  </si>
  <si>
    <t xml:space="preserve">BC104788 </t>
  </si>
  <si>
    <t>Hyaluronidase-4</t>
  </si>
  <si>
    <t>N-term and C-term TMD</t>
    <phoneticPr fontId="2" type="noConversion"/>
  </si>
  <si>
    <t xml:space="preserve">SPAM1 </t>
  </si>
  <si>
    <t>HYAL3, PH20</t>
  </si>
  <si>
    <t>P38567</t>
  </si>
  <si>
    <t xml:space="preserve">NM_003117  </t>
  </si>
  <si>
    <t xml:space="preserve">NP_003108  </t>
  </si>
  <si>
    <t>BC026163</t>
  </si>
  <si>
    <t>Hyaluronidase PH-20</t>
  </si>
  <si>
    <t>Total GH56 members=5</t>
    <phoneticPr fontId="2" type="noConversion"/>
  </si>
  <si>
    <t>GH59</t>
  </si>
  <si>
    <t xml:space="preserve">GALC </t>
  </si>
  <si>
    <t>P54803</t>
  </si>
  <si>
    <t>NM_000153</t>
  </si>
  <si>
    <t>NP_000144</t>
    <phoneticPr fontId="2" type="noConversion"/>
  </si>
  <si>
    <t xml:space="preserve">BC036518 </t>
  </si>
  <si>
    <t>Galactocerebrosidase</t>
  </si>
  <si>
    <t>Total GH59 members=1</t>
    <phoneticPr fontId="2" type="noConversion"/>
  </si>
  <si>
    <t>GH63</t>
  </si>
  <si>
    <t>MOGS</t>
  </si>
  <si>
    <t>GCS1</t>
  </si>
  <si>
    <t>Q13724</t>
  </si>
  <si>
    <t>NM_006302</t>
  </si>
  <si>
    <t>NP_006293</t>
    <phoneticPr fontId="2" type="noConversion"/>
  </si>
  <si>
    <t xml:space="preserve">BC028337 </t>
  </si>
  <si>
    <t>Mannosyl-oligosaccharide glucosidase</t>
  </si>
  <si>
    <t>Total GH63 members=1</t>
    <phoneticPr fontId="2" type="noConversion"/>
  </si>
  <si>
    <t>GH65</t>
  </si>
  <si>
    <t xml:space="preserve">ATHL1 </t>
  </si>
  <si>
    <t>Q32M88</t>
  </si>
  <si>
    <t>NM_025092</t>
  </si>
  <si>
    <t xml:space="preserve">NP_079368 </t>
  </si>
  <si>
    <t>BC109257</t>
  </si>
  <si>
    <t>Acid trehalase-like protein 1</t>
  </si>
  <si>
    <t>Total GH65 members=1</t>
    <phoneticPr fontId="2" type="noConversion"/>
  </si>
  <si>
    <t>GH79</t>
  </si>
  <si>
    <t xml:space="preserve">HPSE </t>
  </si>
  <si>
    <t>HEP, HPA, HPA1, HPR1, HPSE1, HSE1</t>
  </si>
  <si>
    <t>Q9Y251</t>
  </si>
  <si>
    <t>NM_006665</t>
  </si>
  <si>
    <t>NP_006656</t>
  </si>
  <si>
    <t>BC051321</t>
  </si>
  <si>
    <t>Heparanase</t>
  </si>
  <si>
    <t>HPSE2</t>
  </si>
  <si>
    <t>HPA2</t>
  </si>
  <si>
    <t>Q8WWQ2</t>
  </si>
  <si>
    <t xml:space="preserve">NM_021828 </t>
  </si>
  <si>
    <t>NP_068600</t>
  </si>
  <si>
    <t>BC112356</t>
  </si>
  <si>
    <t>Inactive heparanase-2</t>
  </si>
  <si>
    <t>Total GH79 members=2</t>
    <phoneticPr fontId="2" type="noConversion"/>
  </si>
  <si>
    <t>GH84</t>
  </si>
  <si>
    <t>OGA</t>
  </si>
  <si>
    <t>HEXC, MEA5, MGEA5</t>
  </si>
  <si>
    <t>O60502</t>
  </si>
  <si>
    <t>NM_012215</t>
  </si>
  <si>
    <t>NP_036347</t>
  </si>
  <si>
    <t>BC039583</t>
  </si>
  <si>
    <t>Protein O-GlcNAcase and inactive Histone acetyltransferase</t>
  </si>
  <si>
    <t>Total GH84 members=1</t>
    <phoneticPr fontId="2" type="noConversion"/>
  </si>
  <si>
    <t>GH85</t>
  </si>
  <si>
    <t>ENGASE</t>
  </si>
  <si>
    <t>Q8NFI3</t>
  </si>
  <si>
    <t xml:space="preserve">NM_001042573 </t>
  </si>
  <si>
    <t>NP_073596</t>
  </si>
  <si>
    <t>BC156537</t>
    <phoneticPr fontId="2" type="noConversion"/>
  </si>
  <si>
    <t>Cytosolic endo-beta-N-acetylglucosaminidase</t>
  </si>
  <si>
    <t>Total GH85 members=1</t>
    <phoneticPr fontId="2" type="noConversion"/>
  </si>
  <si>
    <t>GH89</t>
  </si>
  <si>
    <t xml:space="preserve">NAGLU </t>
  </si>
  <si>
    <t>UFHSD1</t>
  </si>
  <si>
    <t>P54802</t>
  </si>
  <si>
    <t>NM_000263</t>
  </si>
  <si>
    <t>NP_000254</t>
  </si>
  <si>
    <t xml:space="preserve"> BC053991</t>
  </si>
  <si>
    <t>Alpha-N-acetylglucosaminidase</t>
  </si>
  <si>
    <t>Total GH89 members=1</t>
    <phoneticPr fontId="2" type="noConversion"/>
  </si>
  <si>
    <t>MANEA</t>
  </si>
  <si>
    <t>Q5SRI9</t>
  </si>
  <si>
    <t xml:space="preserve">NM_024641               </t>
  </si>
  <si>
    <t>NP_078917</t>
  </si>
  <si>
    <t xml:space="preserve">BC137014 </t>
  </si>
  <si>
    <t>Glycoprotein endo-alpha-1,2-mannosidase</t>
  </si>
  <si>
    <t>MANEAL</t>
  </si>
  <si>
    <t>Q5VSG8</t>
  </si>
  <si>
    <t>NM_001031740</t>
  </si>
  <si>
    <t>NP_001026910</t>
  </si>
  <si>
    <t xml:space="preserve">BC077730 </t>
  </si>
  <si>
    <t>Glycoprotein endo-alpha-1,2-mannosidase-like protein</t>
  </si>
  <si>
    <t>Total GH99 members=2</t>
    <phoneticPr fontId="2" type="noConversion"/>
  </si>
  <si>
    <t>GH116</t>
  </si>
  <si>
    <t>GBA2</t>
  </si>
  <si>
    <t>Q9HCG7</t>
  </si>
  <si>
    <t xml:space="preserve">NM_020944 </t>
  </si>
  <si>
    <t>NP_065995</t>
  </si>
  <si>
    <t>Non-lysosomal glucosylceramidase</t>
  </si>
  <si>
    <t>"Other" Human Glycan-related genes</t>
    <phoneticPr fontId="2" type="noConversion"/>
  </si>
  <si>
    <t>PRKCSH</t>
  </si>
  <si>
    <t>G19P1</t>
  </si>
  <si>
    <t>P14314</t>
  </si>
  <si>
    <t>NM_002743</t>
  </si>
  <si>
    <t>NP_002734</t>
  </si>
  <si>
    <t>No MGC clone</t>
    <phoneticPr fontId="2" type="noConversion"/>
  </si>
  <si>
    <t>Glucosidase 2 subunit beta</t>
  </si>
  <si>
    <t>GNPTAB</t>
    <phoneticPr fontId="2" type="noConversion"/>
  </si>
  <si>
    <t>GNPTA</t>
  </si>
  <si>
    <t>Q3T906</t>
  </si>
  <si>
    <t xml:space="preserve">NM_024312 </t>
  </si>
  <si>
    <t xml:space="preserve">NP_077288  </t>
  </si>
  <si>
    <t>BC131787</t>
  </si>
  <si>
    <t>N-acetylglucosamine-1-phosphotransferase subunits alpha/beta</t>
  </si>
  <si>
    <t>GNPTG</t>
    <phoneticPr fontId="2" type="noConversion"/>
  </si>
  <si>
    <t>GNPTAG</t>
  </si>
  <si>
    <t>Q9UJJ9</t>
  </si>
  <si>
    <t xml:space="preserve">NM_032520 </t>
  </si>
  <si>
    <t>BC014592</t>
  </si>
  <si>
    <t>N-acetylglucosamine-1-phosphotransferase subunit gamma</t>
  </si>
  <si>
    <t>NAGPA</t>
  </si>
  <si>
    <t>Q9UK23</t>
  </si>
  <si>
    <t>NM_016256</t>
  </si>
  <si>
    <t xml:space="preserve">NP_057340 </t>
  </si>
  <si>
    <t>N-acetylglucosamine-1-phosphodiester alpha-N-acetylglucosaminidase</t>
  </si>
  <si>
    <t>DPAGT1</t>
    <phoneticPr fontId="2" type="noConversion"/>
  </si>
  <si>
    <t>DPAGT2</t>
  </si>
  <si>
    <t>Q9H3H5</t>
  </si>
  <si>
    <t>NM_001382</t>
  </si>
  <si>
    <t>NP_001373</t>
  </si>
  <si>
    <t>BC047771</t>
  </si>
  <si>
    <t>UDP-N-acetylglucosamine--dolichyl-phosphate N-acetylglucosaminephosphotransferase</t>
  </si>
  <si>
    <t>DPM2</t>
    <phoneticPr fontId="2" type="noConversion"/>
  </si>
  <si>
    <t>O94777</t>
  </si>
  <si>
    <t>NM_003863</t>
  </si>
  <si>
    <t xml:space="preserve">NP_003854 </t>
  </si>
  <si>
    <t>BC107863</t>
  </si>
  <si>
    <t>Dolichol phosphate-mannose biosynthesis regulatory protein</t>
  </si>
  <si>
    <t>DPM3</t>
  </si>
  <si>
    <t>Q9P2X0</t>
  </si>
  <si>
    <t>NM_018973</t>
  </si>
  <si>
    <t>NP_061846</t>
  </si>
  <si>
    <t>BC104202</t>
  </si>
  <si>
    <t>Dolichol-phosphate mannosyltransferase subunit 3</t>
  </si>
  <si>
    <t>P4HB</t>
    <phoneticPr fontId="2" type="noConversion"/>
  </si>
  <si>
    <t>ERBA2L, PDI, PDIA1, PO4DB</t>
  </si>
  <si>
    <t>P07237</t>
    <phoneticPr fontId="2" type="noConversion"/>
  </si>
  <si>
    <t>NM_000918</t>
  </si>
  <si>
    <t>NP_000909</t>
    <phoneticPr fontId="2" type="noConversion"/>
  </si>
  <si>
    <t>BC071892</t>
  </si>
  <si>
    <t>Protein disulfide-isomerase</t>
  </si>
  <si>
    <t>N-term sig seq/KDEL seq</t>
    <phoneticPr fontId="2" type="noConversion"/>
  </si>
  <si>
    <t>Full length: no fusion</t>
  </si>
  <si>
    <t>PDIA2</t>
    <phoneticPr fontId="2" type="noConversion"/>
  </si>
  <si>
    <t>PDIP</t>
  </si>
  <si>
    <t>Q13087</t>
  </si>
  <si>
    <t>NM_006849</t>
  </si>
  <si>
    <t>NP_006840</t>
    <phoneticPr fontId="2" type="noConversion"/>
  </si>
  <si>
    <t>BC167826</t>
  </si>
  <si>
    <t>Protein disulfide-isomerase A2</t>
  </si>
  <si>
    <t>PDIA3</t>
    <phoneticPr fontId="2" type="noConversion"/>
  </si>
  <si>
    <t>ERP57, ERP60, GRP58</t>
  </si>
  <si>
    <t>P30101</t>
    <phoneticPr fontId="2" type="noConversion"/>
  </si>
  <si>
    <t>NM_005313</t>
  </si>
  <si>
    <t>NP_005304</t>
    <phoneticPr fontId="2" type="noConversion"/>
  </si>
  <si>
    <t>BC014433</t>
  </si>
  <si>
    <t>Protein disulfide-isomerase A3</t>
  </si>
  <si>
    <t>PDIA4</t>
    <phoneticPr fontId="2" type="noConversion"/>
  </si>
  <si>
    <t>ERP70, ERP72</t>
  </si>
  <si>
    <t>P13667</t>
  </si>
  <si>
    <t>NM_004911</t>
  </si>
  <si>
    <t>NP_004902</t>
    <phoneticPr fontId="2" type="noConversion"/>
  </si>
  <si>
    <t>BC011754</t>
  </si>
  <si>
    <t>Protein disulfide-isomerase A4</t>
  </si>
  <si>
    <t>PDIA6</t>
    <phoneticPr fontId="2" type="noConversion"/>
  </si>
  <si>
    <t>ERP5, P5, TXNDC7</t>
  </si>
  <si>
    <t>Q15084</t>
  </si>
  <si>
    <t>NM_005742</t>
  </si>
  <si>
    <t>NP_005733</t>
    <phoneticPr fontId="2" type="noConversion"/>
  </si>
  <si>
    <t>BC001312</t>
  </si>
  <si>
    <t>Protein disulfide-isomerase A6</t>
  </si>
  <si>
    <t>ERO1L</t>
  </si>
  <si>
    <t>Q96HE7</t>
  </si>
  <si>
    <t>NM_014584</t>
  </si>
  <si>
    <t xml:space="preserve">NP_055399 </t>
  </si>
  <si>
    <t>BC012941</t>
  </si>
  <si>
    <t>ERO1-like protein alpha</t>
  </si>
  <si>
    <t>N-term sig seq</t>
    <phoneticPr fontId="2" type="noConversion"/>
  </si>
  <si>
    <t>N/A</t>
  </si>
  <si>
    <t>EROL1B</t>
  </si>
  <si>
    <t>Q86YB8</t>
  </si>
  <si>
    <t>NM_019891</t>
  </si>
  <si>
    <t xml:space="preserve">NP_063944 </t>
  </si>
  <si>
    <t xml:space="preserve">BC044573 </t>
  </si>
  <si>
    <t>ERO1-like protein beta</t>
  </si>
  <si>
    <t>N-term sig seq</t>
  </si>
  <si>
    <t>CALR</t>
  </si>
  <si>
    <t>CRTC</t>
  </si>
  <si>
    <t>P27797</t>
  </si>
  <si>
    <t>NM_004343</t>
  </si>
  <si>
    <t>NP_004334</t>
  </si>
  <si>
    <t>Calreticulin</t>
  </si>
  <si>
    <t>CANX</t>
  </si>
  <si>
    <t>P27824</t>
  </si>
  <si>
    <t>NM_001746</t>
  </si>
  <si>
    <t xml:space="preserve">NP_001737 </t>
  </si>
  <si>
    <t>Calnexin</t>
  </si>
  <si>
    <t>N-term sig seqC-term TMD</t>
  </si>
  <si>
    <t>DNAJC10</t>
  </si>
  <si>
    <t>ERDJ5</t>
  </si>
  <si>
    <t>Q8IXB1</t>
  </si>
  <si>
    <t xml:space="preserve">NM_018981 </t>
  </si>
  <si>
    <t>NP_061854</t>
  </si>
  <si>
    <t>BC117299</t>
  </si>
  <si>
    <t>DnaJ homolog subfamily C member 10</t>
  </si>
  <si>
    <t>DNAJB11</t>
  </si>
  <si>
    <t>EDJ, ERJ3, HDJ9</t>
  </si>
  <si>
    <t>Q9UBS4</t>
  </si>
  <si>
    <t xml:space="preserve">NM_016306 </t>
  </si>
  <si>
    <t xml:space="preserve">NP_057390 </t>
  </si>
  <si>
    <t>DnaJ homolog subfamily B member 11</t>
  </si>
  <si>
    <t>HYOU1</t>
  </si>
  <si>
    <t>GRP170, ORP150</t>
  </si>
  <si>
    <t>Q9Y4L1</t>
  </si>
  <si>
    <t>NM_006389</t>
  </si>
  <si>
    <t>NP_006380</t>
  </si>
  <si>
    <t>Hypoxia up-regulated protein 1</t>
  </si>
  <si>
    <t>HSPA5</t>
  </si>
  <si>
    <t>GRP78</t>
  </si>
  <si>
    <t>P11021</t>
  </si>
  <si>
    <t>NM_005347</t>
  </si>
  <si>
    <t>NP_005338</t>
  </si>
  <si>
    <t>BC020235</t>
  </si>
  <si>
    <t>78 kDa glucose-regulated protein</t>
  </si>
  <si>
    <t>HSP90B1</t>
  </si>
  <si>
    <t>GRP94, TRA1</t>
  </si>
  <si>
    <t>P14625</t>
  </si>
  <si>
    <t>NM_003299</t>
  </si>
  <si>
    <t>NP_003290</t>
  </si>
  <si>
    <t>Endoplasmin</t>
  </si>
  <si>
    <t>PPIB</t>
  </si>
  <si>
    <t>CYPB</t>
  </si>
  <si>
    <t>P23284</t>
  </si>
  <si>
    <t>NM_000942</t>
  </si>
  <si>
    <t>NP_000933</t>
  </si>
  <si>
    <t>Peptidyl-prolyl cis-trans isomerase B</t>
  </si>
  <si>
    <t>FKRP</t>
    <phoneticPr fontId="2" type="noConversion"/>
  </si>
  <si>
    <t>Q9H9S5</t>
    <phoneticPr fontId="2" type="noConversion"/>
  </si>
  <si>
    <t>NM_024301</t>
  </si>
  <si>
    <t xml:space="preserve">NP_077277 </t>
  </si>
  <si>
    <t>BC002612</t>
  </si>
  <si>
    <t>Fukutin-related protein</t>
  </si>
  <si>
    <t>FKTN</t>
  </si>
  <si>
    <t>FCMD</t>
  </si>
  <si>
    <t>O75072</t>
  </si>
  <si>
    <t>NM_001079802</t>
  </si>
  <si>
    <t>NP_001073270</t>
  </si>
  <si>
    <t>BC101808</t>
  </si>
  <si>
    <t>Fukutin</t>
  </si>
  <si>
    <t>ERLEC1</t>
  </si>
  <si>
    <t>XTP3TPB</t>
  </si>
  <si>
    <t>Q96DZ1</t>
  </si>
  <si>
    <t>NM_015701</t>
  </si>
  <si>
    <t>NP_056516</t>
  </si>
  <si>
    <t>BC013129</t>
  </si>
  <si>
    <t>Endoplasmic reticulum lectin 1</t>
  </si>
  <si>
    <t>OS9</t>
    <phoneticPr fontId="2" type="noConversion"/>
  </si>
  <si>
    <t>Q13438</t>
  </si>
  <si>
    <t xml:space="preserve">NM_006812 </t>
  </si>
  <si>
    <t xml:space="preserve">NP_006803 </t>
  </si>
  <si>
    <t>BC000532</t>
  </si>
  <si>
    <t>Protein OS-9</t>
  </si>
  <si>
    <t>CHST1</t>
  </si>
  <si>
    <t xml:space="preserve">GST-1, 
GST-1, KS6ST, KSGal6ST, KSST </t>
  </si>
  <si>
    <t>O43916</t>
  </si>
  <si>
    <t>NM_003654</t>
  </si>
  <si>
    <t>NP_003645</t>
  </si>
  <si>
    <t>BC022567</t>
  </si>
  <si>
    <t>Carbohydrate sulfotransferase 1; Keratan sulfate Gal-6 sulfotransferase</t>
  </si>
  <si>
    <t>CHST10</t>
  </si>
  <si>
    <t>HNK-1ST, HNK1ST, HuHNK-1ST</t>
  </si>
  <si>
    <t>O43529</t>
  </si>
  <si>
    <t xml:space="preserve">NM_004854               </t>
  </si>
  <si>
    <t>NP_004845</t>
  </si>
  <si>
    <t>BC010441</t>
  </si>
  <si>
    <t>Carbohydrate sulfotransferase 10: HNK-1 sulfotransferase</t>
  </si>
  <si>
    <t>CHST11</t>
  </si>
  <si>
    <t>C4S-1, C4ST-1, C4ST1</t>
  </si>
  <si>
    <t>Q9NPF2</t>
  </si>
  <si>
    <t>NM_018413</t>
  </si>
  <si>
    <t>NP_060883</t>
  </si>
  <si>
    <t>BC013315</t>
  </si>
  <si>
    <t>Carbohydrate sulfotransferase 11: Chondroitin 4-O-sulfotransferase 1</t>
  </si>
  <si>
    <t>CHST12</t>
  </si>
  <si>
    <t>C4ST-2, C4ST2</t>
  </si>
  <si>
    <t>Q9NRB3</t>
  </si>
  <si>
    <t>NM_018641</t>
  </si>
  <si>
    <t xml:space="preserve">NP_061111 </t>
  </si>
  <si>
    <t>BC002918</t>
  </si>
  <si>
    <t>Carbohydrate sulfotransferase 12: Chondroitin 4-O-sulfotransferase 2</t>
  </si>
  <si>
    <t>CHST13</t>
  </si>
  <si>
    <t>C4ST-3, 
C4ST3</t>
  </si>
  <si>
    <t>Q8NET6</t>
  </si>
  <si>
    <t xml:space="preserve">NM_152889               </t>
  </si>
  <si>
    <t xml:space="preserve">NP_690849 </t>
  </si>
  <si>
    <t>BC103895</t>
  </si>
  <si>
    <t>Carbohydrate sulfotransferase 13: Chondroitin 4-O-sulfotransferase 3</t>
  </si>
  <si>
    <t>CHST2</t>
  </si>
  <si>
    <t xml:space="preserve">GN6ST, Gn6ST-1
GlcNAc6ST-1 </t>
  </si>
  <si>
    <t>Q9Y4C5</t>
  </si>
  <si>
    <t>NM_004267</t>
  </si>
  <si>
    <t>NP_004258</t>
  </si>
  <si>
    <t>BC105010</t>
  </si>
  <si>
    <t>Carbohydrate sulfotransferase 2: N-acetylglucosamine 6-O-sulfotransferase 1</t>
  </si>
  <si>
    <t>CHST3</t>
  </si>
  <si>
    <t>C6ST-1</t>
  </si>
  <si>
    <t>Q7LGC8</t>
  </si>
  <si>
    <t>NM_004273</t>
  </si>
  <si>
    <t xml:space="preserve">NP_004264 </t>
  </si>
  <si>
    <t>BC104856</t>
  </si>
  <si>
    <t>Carbohydrate sulfotransferase 3: Chondroitin 6-O-sulfotransferase 1</t>
  </si>
  <si>
    <t>CHST4</t>
  </si>
  <si>
    <t>Q8NCG5</t>
  </si>
  <si>
    <t>NM_005769</t>
  </si>
  <si>
    <t>NP_005760</t>
  </si>
  <si>
    <t>BC035282</t>
  </si>
  <si>
    <t>CHST5</t>
  </si>
  <si>
    <t>Q9GZS9</t>
  </si>
  <si>
    <t>NM_024533</t>
  </si>
  <si>
    <t>NP_078809</t>
  </si>
  <si>
    <t>BC147002</t>
  </si>
  <si>
    <t>CHST6</t>
  </si>
  <si>
    <t>Q9GZX3</t>
  </si>
  <si>
    <t xml:space="preserve">NM_021615               </t>
  </si>
  <si>
    <t>NP_067628</t>
  </si>
  <si>
    <t>BC074883</t>
  </si>
  <si>
    <t>CHST7</t>
  </si>
  <si>
    <t>Q9NS84</t>
  </si>
  <si>
    <t>NM_019886</t>
  </si>
  <si>
    <t>NP_063939</t>
  </si>
  <si>
    <t>CHST8</t>
  </si>
  <si>
    <t>Q9H2A9</t>
  </si>
  <si>
    <t xml:space="preserve">NM_001127896              </t>
  </si>
  <si>
    <t>NP_001121368</t>
  </si>
  <si>
    <t>BC018723</t>
  </si>
  <si>
    <t>CHST9</t>
  </si>
  <si>
    <t>Q7L1S5</t>
  </si>
  <si>
    <t xml:space="preserve">NM_031422               </t>
  </si>
  <si>
    <t>NP_113610</t>
  </si>
  <si>
    <t>CHST14</t>
  </si>
  <si>
    <t>D4ST1</t>
  </si>
  <si>
    <t>Q8NCH0</t>
  </si>
  <si>
    <t xml:space="preserve">NM_130468               </t>
  </si>
  <si>
    <t>NP_569735</t>
  </si>
  <si>
    <t>BC053633</t>
  </si>
  <si>
    <t>GAL3ST1</t>
  </si>
  <si>
    <t>CST</t>
  </si>
  <si>
    <t>Q99999</t>
  </si>
  <si>
    <t xml:space="preserve">NM_004861               </t>
  </si>
  <si>
    <t xml:space="preserve">NP_004852 </t>
  </si>
  <si>
    <t>BC019077</t>
  </si>
  <si>
    <t>Galactosylceramide sulfotransferase</t>
  </si>
  <si>
    <t>GAL3ST2</t>
  </si>
  <si>
    <t>GP3ST</t>
  </si>
  <si>
    <t>Q9H3Q3</t>
  </si>
  <si>
    <t>NM_022134</t>
  </si>
  <si>
    <t>NP_071417</t>
  </si>
  <si>
    <t>BC117295</t>
  </si>
  <si>
    <t>GAL3ST3</t>
  </si>
  <si>
    <t>Q96A11</t>
  </si>
  <si>
    <t xml:space="preserve">NM_033036               </t>
  </si>
  <si>
    <t>NP_149025</t>
  </si>
  <si>
    <t>BC113552</t>
  </si>
  <si>
    <t>No</t>
    <phoneticPr fontId="2" type="noConversion"/>
  </si>
  <si>
    <t>GAL3ST4</t>
  </si>
  <si>
    <t>Q96RP7</t>
  </si>
  <si>
    <t>NM_024637</t>
  </si>
  <si>
    <t>NP_078913</t>
  </si>
  <si>
    <t>BC012976</t>
  </si>
  <si>
    <t>CHST15</t>
  </si>
  <si>
    <t>BRAG, GALNAC4S6ST,</t>
  </si>
  <si>
    <t>Q7LFX5</t>
  </si>
  <si>
    <t>NM_015892</t>
  </si>
  <si>
    <t>NP_056976</t>
  </si>
  <si>
    <t>BC075813</t>
  </si>
  <si>
    <t>HS2ST1</t>
  </si>
  <si>
    <t>HS2ST</t>
  </si>
  <si>
    <t>Q7LGA3</t>
  </si>
  <si>
    <t xml:space="preserve">NM_012262               </t>
  </si>
  <si>
    <t>NP_036394</t>
  </si>
  <si>
    <t>Heparan sulfate 2-O-sulfotransferase 1</t>
  </si>
  <si>
    <t>HS3ST1</t>
  </si>
  <si>
    <t>3OST, 3OST1</t>
  </si>
  <si>
    <t>O14792</t>
  </si>
  <si>
    <t xml:space="preserve">NM_005114               </t>
  </si>
  <si>
    <t>NP_005105</t>
  </si>
  <si>
    <t>BC057803</t>
  </si>
  <si>
    <t>Heparan sulfate glucosamine 3-O-sulfotransferase 1</t>
  </si>
  <si>
    <t>HS3ST2</t>
  </si>
  <si>
    <t>3OST2</t>
  </si>
  <si>
    <t>Q9Y278</t>
  </si>
  <si>
    <t xml:space="preserve">NM_006043               </t>
  </si>
  <si>
    <t>NP_006034</t>
  </si>
  <si>
    <t>Heparan sulfate glucosamine 3-O-sulfotransferase 2</t>
  </si>
  <si>
    <t>HS3ST3A1</t>
  </si>
  <si>
    <t>3OST3A1, HS3ST3A</t>
  </si>
  <si>
    <t>Q9Y663</t>
  </si>
  <si>
    <t xml:space="preserve">NM_006042               </t>
  </si>
  <si>
    <t>NP_006033</t>
  </si>
  <si>
    <t>BC044647</t>
  </si>
  <si>
    <t>Heparan sulfate glucosamine 3-O-sulfotransferase 3A1</t>
  </si>
  <si>
    <t>Recombination issues</t>
  </si>
  <si>
    <t>HS3ST3B1</t>
  </si>
  <si>
    <t>3OST3B1, HS3ST3B</t>
  </si>
  <si>
    <t>Q9Y662</t>
  </si>
  <si>
    <t xml:space="preserve">NM_006041               </t>
  </si>
  <si>
    <t>NP_006032</t>
  </si>
  <si>
    <t>BC069725</t>
  </si>
  <si>
    <t>Heparan sulfate glucosamine 3-O-sulfotransferase 3B1</t>
  </si>
  <si>
    <t>HS3ST4</t>
  </si>
  <si>
    <t>3OST4</t>
  </si>
  <si>
    <t>Q9Y661</t>
  </si>
  <si>
    <t xml:space="preserve">NM_006040               </t>
  </si>
  <si>
    <t>NP_006031</t>
  </si>
  <si>
    <t>BC156387</t>
  </si>
  <si>
    <t>Heparan sulfate glucosamine 3-O-sulfotransferase 4</t>
  </si>
  <si>
    <t>HS3ST5</t>
  </si>
  <si>
    <t>3OST5, HS3OST5</t>
  </si>
  <si>
    <t>Q8IZT8</t>
  </si>
  <si>
    <t xml:space="preserve">NM_153612               </t>
  </si>
  <si>
    <t>NP_705840</t>
  </si>
  <si>
    <t>BC093911</t>
  </si>
  <si>
    <t>Heparan sulfate glucosamine 3-O-sulfotransferase 5</t>
  </si>
  <si>
    <t>HS3ST6</t>
  </si>
  <si>
    <t>Q96QI5</t>
  </si>
  <si>
    <t xml:space="preserve">NM_001009606             </t>
  </si>
  <si>
    <t>NP_001009606</t>
  </si>
  <si>
    <t>BC172540</t>
  </si>
  <si>
    <t>Heparan sulfate glucosamine 3-O-sulfotransferase 6</t>
  </si>
  <si>
    <t>HS6ST1</t>
  </si>
  <si>
    <t>HS6ST</t>
  </si>
  <si>
    <t>O60243</t>
  </si>
  <si>
    <t xml:space="preserve">NM_004807               </t>
  </si>
  <si>
    <t>NP_004798</t>
  </si>
  <si>
    <t>BC099639</t>
  </si>
  <si>
    <t>Heparan-sulfate 6-O-sulfotransferase 1</t>
  </si>
  <si>
    <t>HS6ST2</t>
  </si>
  <si>
    <t>Q96MM7</t>
  </si>
  <si>
    <t xml:space="preserve">NM_147175               </t>
  </si>
  <si>
    <t xml:space="preserve">NP_671704 </t>
  </si>
  <si>
    <t>BC110620</t>
  </si>
  <si>
    <t>Heparan-sulfate 6-O-sulfotransferase 2</t>
  </si>
  <si>
    <t>HS6ST3</t>
  </si>
  <si>
    <t>Q8IZP7</t>
  </si>
  <si>
    <t xml:space="preserve">NM_153456               </t>
  </si>
  <si>
    <t>NP_703157</t>
  </si>
  <si>
    <t>BC156337</t>
  </si>
  <si>
    <t>Heparan-sulfate 6-O-sulfotransferase 3</t>
  </si>
  <si>
    <t>NDST1</t>
  </si>
  <si>
    <t>HSST, HSST1</t>
  </si>
  <si>
    <t>P52848</t>
  </si>
  <si>
    <t xml:space="preserve">NM_001543               </t>
  </si>
  <si>
    <t>NP_001534</t>
  </si>
  <si>
    <t>Bifunctional heparan sulfate N-deacetylase/N-sulfotransferase 1</t>
  </si>
  <si>
    <t>NDST2</t>
  </si>
  <si>
    <t>HSST2</t>
  </si>
  <si>
    <t>P52849</t>
  </si>
  <si>
    <t xml:space="preserve">NM_003635               </t>
  </si>
  <si>
    <t>NP_003626</t>
  </si>
  <si>
    <t>BC035711</t>
  </si>
  <si>
    <t>Bifunctional heparan sulfate N-deacetylase/N-sulfotransferase 2</t>
  </si>
  <si>
    <t>NDST3</t>
  </si>
  <si>
    <t>HSST3</t>
  </si>
  <si>
    <t>O95803</t>
  </si>
  <si>
    <t xml:space="preserve">NM_004784               </t>
  </si>
  <si>
    <t>NP_004775</t>
  </si>
  <si>
    <t>BC109309</t>
  </si>
  <si>
    <t>Bifunctional heparan sulfate N-deacetylase/N-sulfotransferase 3</t>
  </si>
  <si>
    <t>NDST4</t>
  </si>
  <si>
    <t>HSST4</t>
  </si>
  <si>
    <t>Q9H3R1</t>
  </si>
  <si>
    <t xml:space="preserve">NM_022569               </t>
  </si>
  <si>
    <t>NP_072091</t>
  </si>
  <si>
    <t>BC156696</t>
  </si>
  <si>
    <t>Bifunctional heparan sulfate N-deacetylase/N-sulfotransferase 4</t>
  </si>
  <si>
    <t>UST</t>
  </si>
  <si>
    <t>DS2ST</t>
  </si>
  <si>
    <t>Q9Y2C2</t>
  </si>
  <si>
    <t xml:space="preserve">NM_005715               </t>
  </si>
  <si>
    <t>NP_005706</t>
  </si>
  <si>
    <t>BC093668</t>
  </si>
  <si>
    <t>Uronyl 2-sulfotransferase</t>
  </si>
  <si>
    <t>Total Suffotransferase members = 35</t>
  </si>
  <si>
    <t>GLCE</t>
  </si>
  <si>
    <t>O94923</t>
  </si>
  <si>
    <t>NM_015554</t>
  </si>
  <si>
    <t>NP_056369</t>
  </si>
  <si>
    <t>D-glucuronyl C5-epimerase</t>
  </si>
  <si>
    <t>ARSG</t>
  </si>
  <si>
    <t>Q96EG1</t>
  </si>
  <si>
    <t xml:space="preserve">NM_001267727 </t>
  </si>
  <si>
    <t xml:space="preserve">NP_001254656  </t>
  </si>
  <si>
    <t>Arylsulfatase G</t>
  </si>
  <si>
    <t>ARSK</t>
  </si>
  <si>
    <t>Q6UWY0</t>
  </si>
  <si>
    <t>NM_198150</t>
  </si>
  <si>
    <t xml:space="preserve">NP_937793 </t>
  </si>
  <si>
    <t>Arylsulfatase K</t>
  </si>
  <si>
    <t>SULF1</t>
  </si>
  <si>
    <t>Q8IWU6</t>
  </si>
  <si>
    <t xml:space="preserve">NM_001128205 </t>
  </si>
  <si>
    <t xml:space="preserve">NP_001121677  </t>
  </si>
  <si>
    <t>Extracellular sulfatase Sulf-1: Exhibits arylsulfatase activity and highly specific endoglucosamine-6-sulfatase activity.</t>
  </si>
  <si>
    <t>SULF2</t>
  </si>
  <si>
    <t>Q8IWU5</t>
  </si>
  <si>
    <t>NM_018837</t>
  </si>
  <si>
    <t>NP_061325</t>
  </si>
  <si>
    <t>Extracellular sulfatase Sulf-2: Exhibits arylsulfatase activity and highly specific endoglucosamine-6-sulfatase activity.</t>
  </si>
  <si>
    <t>PXYLP1</t>
  </si>
  <si>
    <t>ACPL2</t>
  </si>
  <si>
    <t>Q8TE99</t>
  </si>
  <si>
    <t xml:space="preserve">NM_152282 </t>
  </si>
  <si>
    <t>NP_689495</t>
  </si>
  <si>
    <t>2-phosphoxylose phosphatase 1 (Acid phosphatase-like protein 2)</t>
  </si>
  <si>
    <t>FAM20B</t>
  </si>
  <si>
    <t>O75063</t>
  </si>
  <si>
    <t>NM_014864</t>
  </si>
  <si>
    <t>NP_055679</t>
  </si>
  <si>
    <t>Glycosaminoglycan xylosylkinase</t>
  </si>
  <si>
    <t>POMK</t>
  </si>
  <si>
    <t>SGK196</t>
  </si>
  <si>
    <t>Q9H5K3</t>
  </si>
  <si>
    <t>NM_032237</t>
  </si>
  <si>
    <t>NP_115613</t>
  </si>
  <si>
    <t>Protein O-mannose kinase</t>
  </si>
  <si>
    <t>Type II-TMD</t>
    <phoneticPr fontId="2" type="noConversion"/>
  </si>
  <si>
    <t>TMEM5</t>
  </si>
  <si>
    <t>Q9Y2B1</t>
  </si>
  <si>
    <t>NM_014254</t>
  </si>
  <si>
    <t>NP_055069</t>
  </si>
  <si>
    <t>Transmembrane protein 5</t>
  </si>
  <si>
    <t>ISPD</t>
  </si>
  <si>
    <t>A4D126</t>
  </si>
  <si>
    <t>NM_001101426.3</t>
  </si>
  <si>
    <t>NP_001094896.1</t>
  </si>
  <si>
    <t>Isoprenoid synthase domain-containing protein, 2-C-methyl-D-erythritol 4-phosphate cytidylyltransferase-like protein</t>
  </si>
  <si>
    <t>Full length: His fusion</t>
  </si>
  <si>
    <t>AGA</t>
  </si>
  <si>
    <t>P20933</t>
  </si>
  <si>
    <t>NM_000027</t>
  </si>
  <si>
    <t xml:space="preserve">NP_000018 </t>
  </si>
  <si>
    <t>N(4)-(beta-N-acetylglucosaminyl)-L-asparaginase</t>
  </si>
  <si>
    <t>GT98</t>
  </si>
  <si>
    <t>DPY19L1</t>
  </si>
  <si>
    <t>GA0500</t>
  </si>
  <si>
    <t>Q21PZl1</t>
  </si>
  <si>
    <t>NM_015283</t>
  </si>
  <si>
    <t>NP_056098</t>
  </si>
  <si>
    <t>NP_001006636</t>
  </si>
  <si>
    <t>Cytosol??</t>
  </si>
  <si>
    <t>MGC clones are truncated</t>
  </si>
  <si>
    <t>Probable C-mannosyltransferase DPY19L1</t>
  </si>
  <si>
    <t>DPY19L2</t>
  </si>
  <si>
    <t>Probable C-mannosyltransferase DPY19L2</t>
  </si>
  <si>
    <t>Q6NUT2</t>
  </si>
  <si>
    <t>NM_173812</t>
  </si>
  <si>
    <t>NP_776173</t>
  </si>
  <si>
    <t>DPY19L3</t>
  </si>
  <si>
    <t>Probable C-mannosyltransferase DPY19L3</t>
  </si>
  <si>
    <t>Q6ZPD9</t>
  </si>
  <si>
    <t xml:space="preserve">NM_207325 </t>
  </si>
  <si>
    <t>NP_997208</t>
  </si>
  <si>
    <t>Total GT98 members=3</t>
  </si>
  <si>
    <t>Table 1: Human Glycosylation enzymes in the Glycan-related Gene Expression Repository</t>
  </si>
  <si>
    <t>Total GH116 members=1</t>
  </si>
  <si>
    <t>Total GH133 members=1</t>
  </si>
  <si>
    <t>GH133</t>
  </si>
  <si>
    <t>UDP-glucuronosyltransferase 2B28</t>
  </si>
  <si>
    <t xml:space="preserve">Dolichol-phosphate mannosyltransferase subunit 1 </t>
  </si>
  <si>
    <t>Glycosyltransferase 6 domain-containing protein 1</t>
  </si>
  <si>
    <t>CMP-N-acetylneuraminate-beta-galactosamide-alpha-2,3-sialyltransferase 2 (ST3Gal II)</t>
  </si>
  <si>
    <t>GNT1IP-S</t>
  </si>
  <si>
    <t>Glycogen debranching enzyme (2 domains, one is in GH133)</t>
  </si>
  <si>
    <t>Glycogen debranching enzyme (2 domains, one is in GH13)</t>
  </si>
  <si>
    <t>NP_115909</t>
  </si>
  <si>
    <t>Carbohydrate sulfotransferase 4: synthesis of SELL ligand sialyl 6-sulfo Lewis X</t>
  </si>
  <si>
    <t>Carbohydrate sulfotransferase 5: synthesis of GlcNAc-6-SO4 on mucins</t>
  </si>
  <si>
    <t>Carbohydrate sulfotransferase 6: synthesis of GlcNAc-6-SO4 on keratan sulfate</t>
  </si>
  <si>
    <t>Carbohydrate sulfotransferase 7: synthesis of GlcNAc-6-SO4 on wide range of acceptors (not keratan)</t>
  </si>
  <si>
    <t>Carbohydrate sulfotransferase 8: synthesis of GlcNAc-4-SO4 on N- and O-glycans, esp glycoprotein hormones</t>
  </si>
  <si>
    <t>Carbohydrate sulfotransferase 9: synthesis of GlcNAc-4-SO4 on N- and O-glycans, esp glycoprotein hormones</t>
  </si>
  <si>
    <t>Carbohydrate sulfotransferase 14: synthesis of GalNAc-4-SO4  in dermatan sulfate</t>
  </si>
  <si>
    <t>Galactose-3-O-sulfotransferase 2: acts on both type 1 and type 2 chain termini</t>
  </si>
  <si>
    <t>Galactose-3-O-sulfotransferase 3: acts on terminal LacNAc chains, preferring type 2 chain termini</t>
  </si>
  <si>
    <t>Galactose-3-O-sulfotransferase 4: acts on O-linked core 1 and core 2 glycans</t>
  </si>
  <si>
    <t xml:space="preserve">Carbohydrate sulfotransferase 15: transfers to 6 position of GalNAc4-SO4 in chondroitin sulfate </t>
  </si>
  <si>
    <t>UGGT2</t>
  </si>
  <si>
    <t>Total GH31 members=7</t>
  </si>
  <si>
    <t>Total GT14 members=10</t>
  </si>
  <si>
    <t>N-term SS + Cterm KDEL</t>
  </si>
  <si>
    <t>N-term SS + Cterm KTEL</t>
  </si>
  <si>
    <t>GH99</t>
  </si>
  <si>
    <t>High</t>
    <phoneticPr fontId="2" type="noConversion"/>
  </si>
  <si>
    <t>Low</t>
    <phoneticPr fontId="2" type="noConversion"/>
  </si>
  <si>
    <t>Medium</t>
    <phoneticPr fontId="2" type="noConversion"/>
  </si>
  <si>
    <t>EGF domain-specific O-linked N-acetylglucosamine transferase</t>
  </si>
  <si>
    <t>October 10,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</si>
</sst>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6"/>
      <name val="Arial"/>
    </font>
    <font>
      <b/>
      <sz val="12"/>
      <name val="Arial"/>
    </font>
    <font>
      <b/>
      <sz val="12"/>
      <color rgb="FFFF0000"/>
      <name val="Arial"/>
    </font>
    <font>
      <b/>
      <sz val="12"/>
      <color rgb="FF0000FF"/>
      <name val="Arial"/>
    </font>
    <font>
      <sz val="12"/>
      <color indexed="8"/>
      <name val="Arial"/>
      <family val="2"/>
    </font>
    <font>
      <sz val="12"/>
      <name val="Arial"/>
    </font>
    <font>
      <sz val="12"/>
      <color theme="1"/>
      <name val="Arial"/>
    </font>
    <font>
      <u/>
      <sz val="10"/>
      <color indexed="12"/>
      <name val="Arial"/>
    </font>
    <font>
      <sz val="12"/>
      <color rgb="FFFF0000"/>
      <name val="Arial"/>
    </font>
    <font>
      <sz val="16"/>
      <name val="Arial"/>
    </font>
    <font>
      <sz val="12"/>
      <color indexed="11"/>
      <name val="Arial"/>
    </font>
    <font>
      <u/>
      <sz val="12"/>
      <color theme="11"/>
      <name val="Calibri"/>
      <family val="2"/>
      <scheme val="minor"/>
    </font>
    <font>
      <b/>
      <sz val="12"/>
      <color indexed="8"/>
      <name val="Arial"/>
    </font>
    <font>
      <u/>
      <sz val="12"/>
      <color indexed="12"/>
      <name val="Arial"/>
    </font>
    <font>
      <sz val="12"/>
      <color indexed="12"/>
      <name val="Arial"/>
    </font>
    <font>
      <sz val="16"/>
      <color theme="1"/>
      <name val="Arial"/>
    </font>
    <font>
      <sz val="20"/>
      <color theme="1"/>
      <name val="Arial"/>
    </font>
    <font>
      <b/>
      <sz val="20"/>
      <name val="Arial"/>
    </font>
    <font>
      <sz val="22"/>
      <color theme="1"/>
      <name val="Arial"/>
    </font>
    <font>
      <b/>
      <sz val="22"/>
      <name val="Arial"/>
    </font>
    <font>
      <sz val="11"/>
      <color theme="1"/>
      <name val="Arial"/>
    </font>
    <font>
      <b/>
      <sz val="11"/>
      <name val="Arial"/>
    </font>
    <font>
      <sz val="11"/>
      <color theme="0"/>
      <name val="Arial"/>
    </font>
    <font>
      <sz val="11"/>
      <color indexed="8"/>
      <name val="Arial"/>
    </font>
    <font>
      <b/>
      <sz val="11"/>
      <color indexed="9"/>
      <name val="Arial"/>
    </font>
    <font>
      <sz val="11"/>
      <name val="Arial"/>
    </font>
    <font>
      <sz val="11"/>
      <color indexed="10"/>
      <name val="Arial"/>
    </font>
    <font>
      <b/>
      <sz val="11"/>
      <color theme="1"/>
      <name val="Arial"/>
    </font>
    <font>
      <vertAlign val="superscript"/>
      <sz val="11"/>
      <name val="Arial"/>
    </font>
    <font>
      <b/>
      <sz val="11"/>
      <color rgb="FFFFFFFF"/>
      <name val="Arial"/>
    </font>
    <font>
      <sz val="11"/>
      <color rgb="FF000000"/>
      <name val="Arial"/>
    </font>
    <font>
      <sz val="11"/>
      <color rgb="FFFFFFFF"/>
      <name val="Arial"/>
    </font>
    <font>
      <u/>
      <sz val="11"/>
      <color indexed="8"/>
      <name val="Arial"/>
    </font>
    <font>
      <sz val="11"/>
      <color indexed="11"/>
      <name val="Arial"/>
    </font>
    <font>
      <b/>
      <sz val="20"/>
      <color indexed="8"/>
      <name val="Arial"/>
    </font>
    <font>
      <b/>
      <sz val="20"/>
      <color theme="1"/>
      <name val="Arial"/>
    </font>
    <font>
      <b/>
      <sz val="11"/>
      <color indexed="8"/>
      <name val="Arial"/>
    </font>
    <font>
      <sz val="11"/>
      <color indexed="46"/>
      <name val="Arial"/>
    </font>
    <font>
      <sz val="11"/>
      <color indexed="12"/>
      <name val="Arial"/>
    </font>
    <font>
      <b/>
      <sz val="11"/>
      <color rgb="FF000000"/>
      <name val="Arial"/>
    </font>
    <font>
      <i/>
      <sz val="11"/>
      <name val="Arial"/>
    </font>
    <font>
      <b/>
      <sz val="22"/>
      <color theme="1"/>
      <name val="Arial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CB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EE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2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0806"/>
        <bgColor rgb="FF000000"/>
      </patternFill>
    </fill>
    <fill>
      <patternFill patternType="solid">
        <fgColor rgb="FF339966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99CC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</borders>
  <cellStyleXfs count="21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00">
    <xf numFmtId="0" fontId="0" fillId="0" borderId="0" xfId="0"/>
    <xf numFmtId="0" fontId="5" fillId="0" borderId="1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7" xfId="0" applyFont="1" applyFill="1" applyBorder="1" applyAlignment="1"/>
    <xf numFmtId="0" fontId="7" fillId="0" borderId="7" xfId="0" applyFont="1" applyFill="1" applyBorder="1" applyAlignment="1"/>
    <xf numFmtId="0" fontId="6" fillId="0" borderId="7" xfId="0" applyFont="1" applyBorder="1"/>
    <xf numFmtId="0" fontId="5" fillId="0" borderId="10" xfId="0" applyFont="1" applyFill="1" applyBorder="1" applyAlignment="1"/>
    <xf numFmtId="0" fontId="6" fillId="0" borderId="4" xfId="1" applyFont="1" applyFill="1" applyBorder="1" applyAlignment="1"/>
    <xf numFmtId="0" fontId="6" fillId="0" borderId="7" xfId="1" applyFont="1" applyFill="1" applyBorder="1" applyAlignment="1"/>
    <xf numFmtId="0" fontId="6" fillId="0" borderId="7" xfId="2" applyFont="1" applyFill="1" applyBorder="1" applyAlignment="1"/>
    <xf numFmtId="0" fontId="6" fillId="0" borderId="4" xfId="2" applyFont="1" applyFill="1" applyBorder="1" applyAlignment="1"/>
    <xf numFmtId="0" fontId="5" fillId="0" borderId="9" xfId="0" applyFont="1" applyFill="1" applyBorder="1" applyAlignment="1"/>
    <xf numFmtId="0" fontId="6" fillId="0" borderId="7" xfId="3" applyFont="1" applyFill="1" applyBorder="1" applyAlignment="1"/>
    <xf numFmtId="0" fontId="6" fillId="0" borderId="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7" xfId="0" applyFont="1" applyBorder="1"/>
    <xf numFmtId="0" fontId="9" fillId="5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" xfId="0" applyFont="1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5" fillId="0" borderId="9" xfId="0" applyFont="1" applyBorder="1"/>
    <xf numFmtId="0" fontId="9" fillId="6" borderId="0" xfId="0" applyFont="1" applyFill="1" applyAlignment="1">
      <alignment horizontal="left"/>
    </xf>
    <xf numFmtId="0" fontId="9" fillId="5" borderId="4" xfId="0" applyFont="1" applyFill="1" applyBorder="1" applyAlignment="1">
      <alignment horizontal="left"/>
    </xf>
    <xf numFmtId="0" fontId="7" fillId="0" borderId="9" xfId="0" applyFont="1" applyFill="1" applyBorder="1"/>
    <xf numFmtId="0" fontId="7" fillId="0" borderId="14" xfId="0" applyFont="1" applyFill="1" applyBorder="1"/>
    <xf numFmtId="0" fontId="7" fillId="0" borderId="9" xfId="0" applyFont="1" applyFill="1" applyBorder="1" applyAlignment="1"/>
    <xf numFmtId="0" fontId="7" fillId="0" borderId="1" xfId="0" applyFont="1" applyFill="1" applyBorder="1"/>
    <xf numFmtId="0" fontId="9" fillId="5" borderId="1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5" borderId="0" xfId="0" applyFont="1" applyFill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6" borderId="0" xfId="0" applyFont="1" applyFill="1" applyBorder="1"/>
    <xf numFmtId="0" fontId="10" fillId="5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0" borderId="0" xfId="0" applyFont="1" applyBorder="1"/>
    <xf numFmtId="0" fontId="10" fillId="5" borderId="1" xfId="0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/>
    <xf numFmtId="0" fontId="10" fillId="0" borderId="0" xfId="0" applyFont="1" applyFill="1"/>
    <xf numFmtId="0" fontId="10" fillId="0" borderId="11" xfId="0" applyFont="1" applyFill="1" applyBorder="1"/>
    <xf numFmtId="0" fontId="10" fillId="0" borderId="0" xfId="0" applyFont="1" applyFill="1" applyAlignment="1"/>
    <xf numFmtId="0" fontId="10" fillId="0" borderId="8" xfId="0" applyFont="1" applyBorder="1"/>
    <xf numFmtId="0" fontId="10" fillId="0" borderId="8" xfId="0" applyFont="1" applyFill="1" applyBorder="1"/>
    <xf numFmtId="0" fontId="10" fillId="6" borderId="0" xfId="0" applyFont="1" applyFill="1"/>
    <xf numFmtId="0" fontId="10" fillId="0" borderId="7" xfId="0" applyFont="1" applyFill="1" applyBorder="1" applyAlignment="1">
      <alignment horizontal="left"/>
    </xf>
    <xf numFmtId="0" fontId="10" fillId="5" borderId="0" xfId="0" applyFont="1" applyFill="1" applyBorder="1" applyAlignment="1"/>
    <xf numFmtId="0" fontId="10" fillId="5" borderId="7" xfId="0" applyFont="1" applyFill="1" applyBorder="1" applyAlignment="1"/>
    <xf numFmtId="0" fontId="10" fillId="5" borderId="7" xfId="0" applyFont="1" applyFill="1" applyBorder="1" applyAlignment="1">
      <alignment horizontal="center"/>
    </xf>
    <xf numFmtId="0" fontId="10" fillId="0" borderId="15" xfId="0" applyFont="1" applyBorder="1"/>
    <xf numFmtId="0" fontId="10" fillId="0" borderId="5" xfId="0" applyFont="1" applyBorder="1"/>
    <xf numFmtId="0" fontId="10" fillId="0" borderId="9" xfId="0" applyFont="1" applyFill="1" applyBorder="1"/>
    <xf numFmtId="0" fontId="10" fillId="0" borderId="10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left"/>
    </xf>
    <xf numFmtId="0" fontId="10" fillId="0" borderId="14" xfId="0" applyFont="1" applyFill="1" applyBorder="1"/>
    <xf numFmtId="0" fontId="10" fillId="0" borderId="7" xfId="0" applyFont="1" applyFill="1" applyBorder="1"/>
    <xf numFmtId="0" fontId="10" fillId="0" borderId="10" xfId="0" applyFont="1" applyFill="1" applyBorder="1"/>
    <xf numFmtId="0" fontId="10" fillId="0" borderId="13" xfId="0" applyFont="1" applyFill="1" applyBorder="1"/>
    <xf numFmtId="0" fontId="10" fillId="6" borderId="1" xfId="0" applyFont="1" applyFill="1" applyBorder="1"/>
    <xf numFmtId="0" fontId="10" fillId="0" borderId="15" xfId="0" applyFont="1" applyFill="1" applyBorder="1"/>
    <xf numFmtId="0" fontId="10" fillId="5" borderId="10" xfId="0" applyFont="1" applyFill="1" applyBorder="1" applyAlignment="1">
      <alignment horizontal="left"/>
    </xf>
    <xf numFmtId="0" fontId="10" fillId="0" borderId="8" xfId="0" applyFont="1" applyFill="1" applyBorder="1" applyAlignment="1"/>
    <xf numFmtId="0" fontId="10" fillId="0" borderId="15" xfId="0" applyFont="1" applyFill="1" applyBorder="1" applyAlignment="1"/>
    <xf numFmtId="0" fontId="10" fillId="30" borderId="0" xfId="0" applyFont="1" applyFill="1"/>
    <xf numFmtId="0" fontId="10" fillId="30" borderId="0" xfId="0" applyFont="1" applyFill="1" applyAlignment="1">
      <alignment horizontal="left"/>
    </xf>
    <xf numFmtId="0" fontId="10" fillId="0" borderId="10" xfId="0" applyFont="1" applyBorder="1"/>
    <xf numFmtId="0" fontId="10" fillId="5" borderId="1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9" fillId="0" borderId="0" xfId="0" applyFont="1" applyFill="1" applyBorder="1" applyAlignment="1"/>
    <xf numFmtId="0" fontId="5" fillId="5" borderId="0" xfId="0" applyFont="1" applyFill="1" applyBorder="1" applyAlignment="1"/>
    <xf numFmtId="0" fontId="5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5" borderId="0" xfId="0" applyFont="1" applyFill="1"/>
    <xf numFmtId="0" fontId="5" fillId="0" borderId="8" xfId="0" applyFont="1" applyFill="1" applyBorder="1"/>
    <xf numFmtId="0" fontId="5" fillId="0" borderId="13" xfId="0" applyFont="1" applyFill="1" applyBorder="1"/>
    <xf numFmtId="0" fontId="5" fillId="0" borderId="9" xfId="0" applyFont="1" applyFill="1" applyBorder="1"/>
    <xf numFmtId="0" fontId="17" fillId="0" borderId="0" xfId="4" applyFont="1" applyFill="1" applyBorder="1" applyAlignment="1" applyProtection="1"/>
    <xf numFmtId="0" fontId="17" fillId="0" borderId="1" xfId="4" applyFont="1" applyFill="1" applyBorder="1" applyAlignment="1" applyProtection="1"/>
    <xf numFmtId="0" fontId="18" fillId="0" borderId="0" xfId="4" applyFont="1" applyFill="1" applyBorder="1" applyAlignment="1" applyProtection="1"/>
    <xf numFmtId="0" fontId="18" fillId="0" borderId="1" xfId="4" applyFont="1" applyFill="1" applyBorder="1" applyAlignment="1" applyProtection="1"/>
    <xf numFmtId="0" fontId="5" fillId="0" borderId="13" xfId="0" applyFont="1" applyFill="1" applyBorder="1" applyAlignment="1"/>
    <xf numFmtId="0" fontId="17" fillId="5" borderId="0" xfId="4" applyFont="1" applyFill="1" applyAlignment="1" applyProtection="1"/>
    <xf numFmtId="0" fontId="17" fillId="5" borderId="0" xfId="4" applyFont="1" applyFill="1" applyAlignment="1" applyProtection="1">
      <alignment horizontal="center"/>
    </xf>
    <xf numFmtId="0" fontId="8" fillId="5" borderId="0" xfId="4" applyFont="1" applyFill="1" applyAlignment="1" applyProtection="1"/>
    <xf numFmtId="0" fontId="5" fillId="6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4" applyFont="1" applyAlignment="1" applyProtection="1"/>
    <xf numFmtId="0" fontId="6" fillId="0" borderId="14" xfId="0" applyFont="1" applyFill="1" applyBorder="1" applyAlignment="1"/>
    <xf numFmtId="0" fontId="10" fillId="0" borderId="14" xfId="0" applyFont="1" applyBorder="1"/>
    <xf numFmtId="0" fontId="9" fillId="0" borderId="9" xfId="0" applyFont="1" applyFill="1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5" borderId="0" xfId="0" applyFont="1" applyFill="1" applyBorder="1"/>
    <xf numFmtId="0" fontId="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19" fillId="5" borderId="0" xfId="0" applyFont="1" applyFill="1"/>
    <xf numFmtId="0" fontId="4" fillId="0" borderId="4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6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24" fillId="0" borderId="13" xfId="0" applyFont="1" applyBorder="1"/>
    <xf numFmtId="0" fontId="25" fillId="0" borderId="5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8" borderId="5" xfId="0" applyFont="1" applyFill="1" applyBorder="1" applyAlignment="1">
      <alignment horizontal="center"/>
    </xf>
    <xf numFmtId="0" fontId="26" fillId="9" borderId="13" xfId="0" applyFont="1" applyFill="1" applyBorder="1" applyAlignment="1">
      <alignment horizontal="center"/>
    </xf>
    <xf numFmtId="0" fontId="27" fillId="0" borderId="5" xfId="0" applyFont="1" applyBorder="1" applyAlignment="1">
      <alignment horizontal="left"/>
    </xf>
    <xf numFmtId="164" fontId="27" fillId="0" borderId="5" xfId="0" applyNumberFormat="1" applyFont="1" applyBorder="1" applyAlignment="1">
      <alignment horizontal="left"/>
    </xf>
    <xf numFmtId="0" fontId="28" fillId="10" borderId="4" xfId="0" applyFont="1" applyFill="1" applyBorder="1" applyAlignment="1">
      <alignment horizontal="center"/>
    </xf>
    <xf numFmtId="0" fontId="26" fillId="9" borderId="5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25" fillId="12" borderId="4" xfId="0" applyFont="1" applyFill="1" applyBorder="1" applyAlignment="1">
      <alignment horizontal="center"/>
    </xf>
    <xf numFmtId="0" fontId="28" fillId="13" borderId="5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5" fillId="0" borderId="0" xfId="0" applyFont="1" applyFill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24" fillId="14" borderId="0" xfId="0" applyFont="1" applyFill="1" applyBorder="1" applyAlignment="1">
      <alignment horizontal="center"/>
    </xf>
    <xf numFmtId="0" fontId="26" fillId="9" borderId="8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164" fontId="27" fillId="0" borderId="0" xfId="0" applyNumberFormat="1" applyFont="1" applyBorder="1" applyAlignment="1">
      <alignment horizontal="left"/>
    </xf>
    <xf numFmtId="0" fontId="25" fillId="12" borderId="7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4" fillId="0" borderId="0" xfId="0" applyFont="1"/>
    <xf numFmtId="0" fontId="24" fillId="11" borderId="0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/>
    </xf>
    <xf numFmtId="0" fontId="25" fillId="15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left"/>
    </xf>
    <xf numFmtId="0" fontId="30" fillId="0" borderId="8" xfId="0" applyFont="1" applyFill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7" xfId="0" applyFont="1" applyBorder="1" applyAlignment="1">
      <alignment horizontal="center"/>
    </xf>
    <xf numFmtId="0" fontId="31" fillId="16" borderId="8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4" fillId="0" borderId="11" xfId="0" applyFont="1" applyBorder="1"/>
    <xf numFmtId="0" fontId="25" fillId="15" borderId="0" xfId="0" applyFont="1" applyFill="1" applyBorder="1" applyAlignment="1">
      <alignment horizontal="center"/>
    </xf>
    <xf numFmtId="0" fontId="27" fillId="0" borderId="7" xfId="0" applyFont="1" applyBorder="1" applyAlignment="1"/>
    <xf numFmtId="0" fontId="25" fillId="11" borderId="7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0" fontId="24" fillId="0" borderId="11" xfId="0" applyFont="1" applyFill="1" applyBorder="1"/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164" fontId="30" fillId="0" borderId="0" xfId="0" applyNumberFormat="1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7" xfId="0" applyFont="1" applyBorder="1" applyAlignment="1"/>
    <xf numFmtId="0" fontId="24" fillId="0" borderId="15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7" fillId="0" borderId="1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8" fillId="13" borderId="4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9" fillId="17" borderId="0" xfId="0" applyFont="1" applyFill="1" applyBorder="1" applyAlignment="1">
      <alignment horizontal="left"/>
    </xf>
    <xf numFmtId="164" fontId="27" fillId="17" borderId="0" xfId="0" applyNumberFormat="1" applyFont="1" applyFill="1" applyBorder="1" applyAlignment="1">
      <alignment horizontal="left"/>
    </xf>
    <xf numFmtId="0" fontId="25" fillId="14" borderId="7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left"/>
    </xf>
    <xf numFmtId="164" fontId="27" fillId="18" borderId="0" xfId="0" applyNumberFormat="1" applyFont="1" applyFill="1" applyBorder="1" applyAlignment="1">
      <alignment horizontal="left"/>
    </xf>
    <xf numFmtId="0" fontId="24" fillId="19" borderId="0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164" fontId="29" fillId="0" borderId="0" xfId="0" applyNumberFormat="1" applyFont="1" applyBorder="1" applyAlignment="1">
      <alignment horizontal="left"/>
    </xf>
    <xf numFmtId="0" fontId="29" fillId="0" borderId="7" xfId="0" applyFont="1" applyBorder="1" applyAlignment="1"/>
    <xf numFmtId="0" fontId="25" fillId="15" borderId="4" xfId="0" applyFont="1" applyFill="1" applyBorder="1" applyAlignment="1">
      <alignment horizontal="center"/>
    </xf>
    <xf numFmtId="0" fontId="25" fillId="15" borderId="5" xfId="0" applyFont="1" applyFill="1" applyBorder="1" applyAlignment="1">
      <alignment horizontal="center"/>
    </xf>
    <xf numFmtId="0" fontId="31" fillId="20" borderId="7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0" xfId="0" applyFont="1" applyBorder="1" applyAlignment="1"/>
    <xf numFmtId="0" fontId="26" fillId="0" borderId="13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29" fillId="0" borderId="7" xfId="0" applyFont="1" applyFill="1" applyBorder="1" applyAlignment="1"/>
    <xf numFmtId="0" fontId="24" fillId="21" borderId="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0" fontId="29" fillId="0" borderId="15" xfId="0" applyFont="1" applyBorder="1" applyAlignment="1">
      <alignment horizontal="left"/>
    </xf>
    <xf numFmtId="0" fontId="29" fillId="0" borderId="0" xfId="1" applyFont="1" applyFill="1" applyBorder="1" applyAlignment="1"/>
    <xf numFmtId="0" fontId="24" fillId="0" borderId="0" xfId="1" applyFont="1" applyFill="1" applyBorder="1" applyAlignment="1">
      <alignment horizontal="left"/>
    </xf>
    <xf numFmtId="0" fontId="24" fillId="0" borderId="0" xfId="1" applyFont="1" applyFill="1" applyAlignment="1">
      <alignment horizontal="left"/>
    </xf>
    <xf numFmtId="0" fontId="24" fillId="0" borderId="0" xfId="1" applyFont="1" applyFill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7" fillId="0" borderId="5" xfId="0" applyFont="1" applyFill="1" applyBorder="1" applyAlignment="1">
      <alignment horizontal="left"/>
    </xf>
    <xf numFmtId="0" fontId="31" fillId="20" borderId="4" xfId="0" applyFont="1" applyFill="1" applyBorder="1" applyAlignment="1">
      <alignment horizontal="center"/>
    </xf>
    <xf numFmtId="0" fontId="27" fillId="0" borderId="8" xfId="0" applyFont="1" applyBorder="1" applyAlignment="1">
      <alignment horizontal="left"/>
    </xf>
    <xf numFmtId="0" fontId="31" fillId="16" borderId="13" xfId="0" applyFont="1" applyFill="1" applyBorder="1" applyAlignment="1">
      <alignment horizontal="center"/>
    </xf>
    <xf numFmtId="0" fontId="27" fillId="17" borderId="5" xfId="0" applyFont="1" applyFill="1" applyBorder="1" applyAlignment="1">
      <alignment horizontal="left"/>
    </xf>
    <xf numFmtId="164" fontId="27" fillId="17" borderId="5" xfId="0" applyNumberFormat="1" applyFont="1" applyFill="1" applyBorder="1" applyAlignment="1">
      <alignment horizontal="left"/>
    </xf>
    <xf numFmtId="0" fontId="27" fillId="0" borderId="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22" borderId="0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5" fillId="0" borderId="0" xfId="0" applyFont="1" applyFill="1"/>
    <xf numFmtId="0" fontId="29" fillId="0" borderId="0" xfId="0" applyFont="1" applyFill="1"/>
    <xf numFmtId="0" fontId="24" fillId="0" borderId="1" xfId="1" applyFont="1" applyFill="1" applyBorder="1" applyAlignment="1">
      <alignment horizontal="left"/>
    </xf>
    <xf numFmtId="0" fontId="32" fillId="0" borderId="1" xfId="1" applyFont="1" applyFill="1" applyBorder="1" applyAlignment="1">
      <alignment horizontal="left"/>
    </xf>
    <xf numFmtId="0" fontId="24" fillId="0" borderId="1" xfId="1" applyFont="1" applyFill="1" applyBorder="1" applyAlignment="1">
      <alignment horizontal="center"/>
    </xf>
    <xf numFmtId="0" fontId="24" fillId="0" borderId="10" xfId="1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5" fillId="12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0" fontId="25" fillId="11" borderId="4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left"/>
    </xf>
    <xf numFmtId="0" fontId="24" fillId="0" borderId="0" xfId="2" applyFont="1" applyFill="1" applyAlignment="1">
      <alignment horizontal="center"/>
    </xf>
    <xf numFmtId="0" fontId="24" fillId="0" borderId="7" xfId="2" applyFont="1" applyFill="1" applyBorder="1" applyAlignment="1">
      <alignment horizontal="center"/>
    </xf>
    <xf numFmtId="0" fontId="24" fillId="0" borderId="1" xfId="0" applyFont="1" applyFill="1" applyBorder="1"/>
    <xf numFmtId="0" fontId="29" fillId="0" borderId="8" xfId="0" applyFont="1" applyBorder="1" applyAlignment="1">
      <alignment horizontal="left"/>
    </xf>
    <xf numFmtId="0" fontId="24" fillId="0" borderId="0" xfId="2" applyFont="1" applyFill="1" applyAlignment="1">
      <alignment horizontal="left"/>
    </xf>
    <xf numFmtId="1" fontId="27" fillId="0" borderId="5" xfId="0" applyNumberFormat="1" applyFont="1" applyFill="1" applyBorder="1" applyAlignment="1">
      <alignment horizontal="left"/>
    </xf>
    <xf numFmtId="164" fontId="27" fillId="0" borderId="5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4" fillId="0" borderId="1" xfId="2" applyFont="1" applyFill="1" applyBorder="1" applyAlignment="1">
      <alignment horizontal="left"/>
    </xf>
    <xf numFmtId="0" fontId="24" fillId="0" borderId="1" xfId="2" applyFont="1" applyFill="1" applyBorder="1" applyAlignment="1">
      <alignment horizontal="center"/>
    </xf>
    <xf numFmtId="0" fontId="24" fillId="0" borderId="10" xfId="2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5" fillId="0" borderId="0" xfId="0" applyFont="1" applyFill="1" applyAlignment="1"/>
    <xf numFmtId="0" fontId="24" fillId="0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8" xfId="0" applyFont="1" applyBorder="1" applyAlignment="1">
      <alignment horizontal="left"/>
    </xf>
    <xf numFmtId="0" fontId="24" fillId="18" borderId="0" xfId="0" applyFont="1" applyFill="1" applyBorder="1" applyAlignment="1">
      <alignment horizontal="left"/>
    </xf>
    <xf numFmtId="0" fontId="24" fillId="18" borderId="7" xfId="0" applyFont="1" applyFill="1" applyBorder="1" applyAlignment="1">
      <alignment horizontal="left"/>
    </xf>
    <xf numFmtId="0" fontId="24" fillId="19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left"/>
    </xf>
    <xf numFmtId="164" fontId="29" fillId="0" borderId="5" xfId="0" applyNumberFormat="1" applyFont="1" applyBorder="1" applyAlignment="1">
      <alignment horizontal="left"/>
    </xf>
    <xf numFmtId="0" fontId="24" fillId="21" borderId="0" xfId="0" applyFont="1" applyFill="1" applyAlignment="1">
      <alignment horizontal="center"/>
    </xf>
    <xf numFmtId="0" fontId="26" fillId="0" borderId="8" xfId="0" applyFont="1" applyFill="1" applyBorder="1" applyAlignment="1">
      <alignment horizontal="left"/>
    </xf>
    <xf numFmtId="0" fontId="33" fillId="23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24" fillId="0" borderId="8" xfId="0" applyFont="1" applyBorder="1"/>
    <xf numFmtId="0" fontId="31" fillId="0" borderId="8" xfId="0" applyFont="1" applyFill="1" applyBorder="1" applyAlignment="1">
      <alignment horizontal="center"/>
    </xf>
    <xf numFmtId="0" fontId="24" fillId="0" borderId="8" xfId="0" applyFont="1" applyFill="1" applyBorder="1"/>
    <xf numFmtId="0" fontId="33" fillId="24" borderId="7" xfId="0" applyFont="1" applyFill="1" applyBorder="1" applyAlignment="1">
      <alignment horizontal="center"/>
    </xf>
    <xf numFmtId="0" fontId="29" fillId="0" borderId="13" xfId="1" applyFont="1" applyFill="1" applyBorder="1" applyAlignment="1"/>
    <xf numFmtId="0" fontId="29" fillId="0" borderId="8" xfId="1" applyFont="1" applyFill="1" applyBorder="1" applyAlignment="1"/>
    <xf numFmtId="0" fontId="29" fillId="0" borderId="8" xfId="2" applyFont="1" applyFill="1" applyBorder="1" applyAlignment="1"/>
    <xf numFmtId="0" fontId="29" fillId="0" borderId="8" xfId="3" applyFont="1" applyFill="1" applyBorder="1" applyAlignment="1"/>
    <xf numFmtId="0" fontId="24" fillId="0" borderId="0" xfId="3" applyFont="1" applyFill="1" applyBorder="1" applyAlignment="1">
      <alignment horizontal="left"/>
    </xf>
    <xf numFmtId="0" fontId="24" fillId="0" borderId="0" xfId="3" applyFont="1" applyFill="1" applyAlignment="1">
      <alignment horizontal="left"/>
    </xf>
    <xf numFmtId="0" fontId="24" fillId="0" borderId="0" xfId="3" applyFont="1" applyFill="1" applyAlignment="1">
      <alignment horizontal="center"/>
    </xf>
    <xf numFmtId="0" fontId="24" fillId="0" borderId="7" xfId="3" applyFont="1" applyFill="1" applyBorder="1" applyAlignment="1">
      <alignment horizontal="center"/>
    </xf>
    <xf numFmtId="0" fontId="29" fillId="0" borderId="1" xfId="1" applyFont="1" applyFill="1" applyBorder="1" applyAlignment="1">
      <alignment horizontal="left"/>
    </xf>
    <xf numFmtId="0" fontId="25" fillId="22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31" fillId="25" borderId="8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left" wrapText="1"/>
    </xf>
    <xf numFmtId="1" fontId="29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/>
    <xf numFmtId="0" fontId="29" fillId="0" borderId="0" xfId="2" applyFont="1" applyFill="1" applyBorder="1" applyAlignment="1"/>
    <xf numFmtId="0" fontId="27" fillId="0" borderId="4" xfId="0" applyFont="1" applyBorder="1" applyAlignment="1">
      <alignment horizontal="left"/>
    </xf>
    <xf numFmtId="0" fontId="25" fillId="11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/>
    </xf>
    <xf numFmtId="0" fontId="29" fillId="0" borderId="4" xfId="0" applyFont="1" applyBorder="1" applyAlignment="1"/>
    <xf numFmtId="0" fontId="25" fillId="0" borderId="13" xfId="0" applyFont="1" applyFill="1" applyBorder="1" applyAlignment="1">
      <alignment horizontal="center"/>
    </xf>
    <xf numFmtId="0" fontId="24" fillId="0" borderId="0" xfId="1" applyFont="1" applyFill="1" applyBorder="1" applyAlignment="1"/>
    <xf numFmtId="0" fontId="30" fillId="0" borderId="5" xfId="0" applyFont="1" applyBorder="1" applyAlignment="1">
      <alignment horizontal="left"/>
    </xf>
    <xf numFmtId="164" fontId="30" fillId="0" borderId="5" xfId="0" applyNumberFormat="1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24" fillId="14" borderId="14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5" fillId="14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24" fillId="0" borderId="13" xfId="0" applyFont="1" applyFill="1" applyBorder="1"/>
    <xf numFmtId="0" fontId="27" fillId="0" borderId="5" xfId="4" applyFont="1" applyFill="1" applyBorder="1" applyAlignment="1" applyProtection="1"/>
    <xf numFmtId="0" fontId="24" fillId="0" borderId="5" xfId="0" applyFont="1" applyBorder="1" applyAlignment="1">
      <alignment vertical="center"/>
    </xf>
    <xf numFmtId="0" fontId="27" fillId="0" borderId="5" xfId="4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5" fillId="0" borderId="15" xfId="0" applyFont="1" applyFill="1" applyBorder="1" applyAlignment="1"/>
    <xf numFmtId="0" fontId="31" fillId="0" borderId="1" xfId="0" applyFont="1" applyFill="1" applyBorder="1" applyAlignment="1">
      <alignment horizontal="left"/>
    </xf>
    <xf numFmtId="0" fontId="24" fillId="0" borderId="1" xfId="0" applyFont="1" applyBorder="1"/>
    <xf numFmtId="0" fontId="24" fillId="0" borderId="1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4" fillId="0" borderId="5" xfId="0" applyFont="1" applyFill="1" applyBorder="1"/>
    <xf numFmtId="0" fontId="24" fillId="19" borderId="14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4" fillId="0" borderId="0" xfId="0" applyFont="1" applyBorder="1"/>
    <xf numFmtId="0" fontId="31" fillId="0" borderId="0" xfId="0" applyFont="1" applyBorder="1"/>
    <xf numFmtId="0" fontId="24" fillId="19" borderId="11" xfId="0" applyFont="1" applyFill="1" applyBorder="1" applyAlignment="1">
      <alignment horizontal="center"/>
    </xf>
    <xf numFmtId="0" fontId="24" fillId="0" borderId="7" xfId="0" applyFont="1" applyBorder="1"/>
    <xf numFmtId="0" fontId="25" fillId="0" borderId="1" xfId="0" applyFont="1" applyFill="1" applyBorder="1" applyAlignment="1"/>
    <xf numFmtId="0" fontId="24" fillId="0" borderId="9" xfId="0" applyFont="1" applyBorder="1"/>
    <xf numFmtId="0" fontId="24" fillId="0" borderId="15" xfId="0" applyFont="1" applyBorder="1"/>
    <xf numFmtId="0" fontId="24" fillId="0" borderId="10" xfId="0" applyFont="1" applyBorder="1"/>
    <xf numFmtId="0" fontId="29" fillId="0" borderId="0" xfId="0" applyFont="1" applyFill="1" applyBorder="1" applyAlignment="1"/>
    <xf numFmtId="0" fontId="25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1" xfId="0" applyFont="1" applyBorder="1" applyAlignment="1">
      <alignment horizontal="left"/>
    </xf>
    <xf numFmtId="0" fontId="24" fillId="26" borderId="8" xfId="0" applyFont="1" applyFill="1" applyBorder="1" applyAlignment="1">
      <alignment horizontal="center"/>
    </xf>
    <xf numFmtId="0" fontId="28" fillId="10" borderId="0" xfId="0" applyFont="1" applyFill="1" applyAlignment="1">
      <alignment horizontal="center"/>
    </xf>
    <xf numFmtId="0" fontId="28" fillId="13" borderId="0" xfId="0" applyFont="1" applyFill="1" applyAlignment="1">
      <alignment horizontal="center"/>
    </xf>
    <xf numFmtId="0" fontId="24" fillId="21" borderId="8" xfId="0" applyFont="1" applyFill="1" applyBorder="1" applyAlignment="1">
      <alignment horizontal="center"/>
    </xf>
    <xf numFmtId="0" fontId="25" fillId="11" borderId="0" xfId="0" applyFont="1" applyFill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5" fillId="0" borderId="0" xfId="0" applyFont="1"/>
    <xf numFmtId="0" fontId="24" fillId="19" borderId="8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4" fillId="0" borderId="15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26" borderId="1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/>
    </xf>
    <xf numFmtId="0" fontId="28" fillId="27" borderId="7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28" fillId="10" borderId="5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1" xfId="0" applyFont="1" applyFill="1" applyBorder="1"/>
    <xf numFmtId="0" fontId="37" fillId="0" borderId="15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4" fillId="14" borderId="8" xfId="0" applyFont="1" applyFill="1" applyBorder="1" applyAlignment="1">
      <alignment horizontal="center"/>
    </xf>
    <xf numFmtId="0" fontId="31" fillId="0" borderId="1" xfId="0" applyFont="1" applyFill="1" applyBorder="1"/>
    <xf numFmtId="0" fontId="25" fillId="0" borderId="15" xfId="0" applyFont="1" applyFill="1" applyBorder="1" applyAlignment="1">
      <alignment horizontal="center"/>
    </xf>
    <xf numFmtId="0" fontId="25" fillId="14" borderId="0" xfId="0" applyFont="1" applyFill="1" applyBorder="1" applyAlignment="1">
      <alignment horizontal="center"/>
    </xf>
    <xf numFmtId="0" fontId="24" fillId="0" borderId="5" xfId="0" applyFont="1" applyFill="1" applyBorder="1" applyAlignment="1"/>
    <xf numFmtId="0" fontId="24" fillId="21" borderId="13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7" fillId="0" borderId="0" xfId="0" applyFont="1" applyFill="1" applyBorder="1" applyAlignment="1">
      <alignment horizontal="left"/>
    </xf>
    <xf numFmtId="10" fontId="27" fillId="0" borderId="0" xfId="0" applyNumberFormat="1" applyFont="1" applyBorder="1" applyAlignment="1">
      <alignment horizontal="left"/>
    </xf>
    <xf numFmtId="0" fontId="24" fillId="0" borderId="8" xfId="0" applyFont="1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25" fillId="14" borderId="7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5" xfId="0" applyNumberFormat="1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0" xfId="0" applyFont="1" applyFill="1" applyBorder="1"/>
    <xf numFmtId="0" fontId="19" fillId="5" borderId="0" xfId="0" applyFont="1" applyFill="1" applyAlignment="1">
      <alignment horizontal="left"/>
    </xf>
    <xf numFmtId="0" fontId="20" fillId="5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0" fillId="5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8" fillId="0" borderId="1" xfId="0" applyFont="1" applyBorder="1"/>
    <xf numFmtId="0" fontId="39" fillId="5" borderId="0" xfId="0" applyFont="1" applyFill="1"/>
    <xf numFmtId="0" fontId="21" fillId="0" borderId="1" xfId="0" applyFont="1" applyBorder="1"/>
    <xf numFmtId="0" fontId="39" fillId="0" borderId="1" xfId="0" applyFont="1" applyBorder="1"/>
    <xf numFmtId="0" fontId="3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" xfId="0" applyFont="1" applyFill="1" applyBorder="1" applyAlignment="1">
      <alignment horizontal="left"/>
    </xf>
    <xf numFmtId="0" fontId="39" fillId="5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/>
    <xf numFmtId="0" fontId="24" fillId="0" borderId="5" xfId="0" applyFont="1" applyBorder="1"/>
    <xf numFmtId="0" fontId="40" fillId="0" borderId="5" xfId="0" applyFont="1" applyFill="1" applyBorder="1"/>
    <xf numFmtId="0" fontId="27" fillId="0" borderId="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40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4" fillId="0" borderId="9" xfId="0" applyFont="1" applyFill="1" applyBorder="1"/>
    <xf numFmtId="0" fontId="27" fillId="0" borderId="5" xfId="4" applyFont="1" applyFill="1" applyBorder="1" applyAlignment="1" applyProtection="1">
      <alignment horizontal="left"/>
    </xf>
    <xf numFmtId="0" fontId="24" fillId="11" borderId="8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left"/>
    </xf>
    <xf numFmtId="0" fontId="40" fillId="0" borderId="0" xfId="0" applyFont="1" applyFill="1" applyBorder="1"/>
    <xf numFmtId="0" fontId="27" fillId="0" borderId="0" xfId="4" applyFont="1" applyFill="1" applyBorder="1" applyAlignment="1" applyProtection="1">
      <alignment horizontal="center"/>
    </xf>
    <xf numFmtId="0" fontId="27" fillId="0" borderId="15" xfId="0" applyFont="1" applyFill="1" applyBorder="1" applyAlignment="1">
      <alignment horizontal="left"/>
    </xf>
    <xf numFmtId="0" fontId="27" fillId="0" borderId="1" xfId="4" applyFont="1" applyFill="1" applyBorder="1" applyAlignment="1" applyProtection="1">
      <alignment horizontal="center"/>
    </xf>
    <xf numFmtId="0" fontId="40" fillId="0" borderId="5" xfId="4" applyFont="1" applyFill="1" applyBorder="1" applyAlignment="1" applyProtection="1"/>
    <xf numFmtId="0" fontId="29" fillId="28" borderId="13" xfId="0" applyFont="1" applyFill="1" applyBorder="1" applyAlignment="1">
      <alignment horizontal="left"/>
    </xf>
    <xf numFmtId="0" fontId="27" fillId="29" borderId="5" xfId="0" applyFont="1" applyFill="1" applyBorder="1" applyAlignment="1">
      <alignment horizontal="left"/>
    </xf>
    <xf numFmtId="0" fontId="40" fillId="0" borderId="0" xfId="4" applyFont="1" applyFill="1" applyBorder="1" applyAlignment="1" applyProtection="1"/>
    <xf numFmtId="0" fontId="27" fillId="0" borderId="0" xfId="4" applyFont="1" applyFill="1" applyBorder="1" applyAlignment="1" applyProtection="1">
      <alignment horizontal="left"/>
    </xf>
    <xf numFmtId="0" fontId="29" fillId="28" borderId="8" xfId="0" applyFont="1" applyFill="1" applyBorder="1" applyAlignment="1">
      <alignment horizontal="left"/>
    </xf>
    <xf numFmtId="0" fontId="27" fillId="29" borderId="0" xfId="0" applyFont="1" applyFill="1" applyBorder="1" applyAlignment="1">
      <alignment horizontal="left"/>
    </xf>
    <xf numFmtId="0" fontId="29" fillId="18" borderId="7" xfId="0" applyFont="1" applyFill="1" applyBorder="1" applyAlignment="1">
      <alignment horizontal="left"/>
    </xf>
    <xf numFmtId="0" fontId="24" fillId="0" borderId="10" xfId="0" applyFont="1" applyFill="1" applyBorder="1"/>
    <xf numFmtId="0" fontId="27" fillId="0" borderId="13" xfId="0" applyFont="1" applyFill="1" applyBorder="1" applyAlignment="1">
      <alignment horizontal="left"/>
    </xf>
    <xf numFmtId="0" fontId="25" fillId="0" borderId="5" xfId="0" applyFont="1" applyFill="1" applyBorder="1"/>
    <xf numFmtId="0" fontId="24" fillId="0" borderId="5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Border="1"/>
    <xf numFmtId="0" fontId="40" fillId="0" borderId="1" xfId="4" applyFont="1" applyFill="1" applyBorder="1" applyAlignment="1" applyProtection="1"/>
    <xf numFmtId="0" fontId="27" fillId="0" borderId="1" xfId="4" applyFont="1" applyFill="1" applyBorder="1" applyAlignment="1" applyProtection="1">
      <alignment horizontal="left"/>
    </xf>
    <xf numFmtId="0" fontId="24" fillId="0" borderId="15" xfId="0" applyFont="1" applyFill="1" applyBorder="1"/>
    <xf numFmtId="0" fontId="30" fillId="0" borderId="15" xfId="0" applyFont="1" applyFill="1" applyBorder="1" applyAlignment="1">
      <alignment horizontal="left"/>
    </xf>
    <xf numFmtId="0" fontId="25" fillId="0" borderId="5" xfId="0" applyFont="1" applyBorder="1"/>
    <xf numFmtId="164" fontId="27" fillId="0" borderId="1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7" fillId="0" borderId="0" xfId="4" applyFont="1" applyFill="1" applyBorder="1" applyAlignment="1" applyProtection="1"/>
    <xf numFmtId="0" fontId="42" fillId="0" borderId="0" xfId="4" applyFont="1" applyFill="1" applyBorder="1" applyAlignment="1" applyProtection="1">
      <alignment horizontal="center"/>
    </xf>
    <xf numFmtId="0" fontId="25" fillId="14" borderId="0" xfId="0" applyFont="1" applyFill="1" applyAlignment="1">
      <alignment horizontal="center"/>
    </xf>
    <xf numFmtId="0" fontId="27" fillId="0" borderId="1" xfId="4" applyFont="1" applyFill="1" applyBorder="1" applyAlignment="1" applyProtection="1"/>
    <xf numFmtId="0" fontId="42" fillId="0" borderId="1" xfId="4" applyFont="1" applyFill="1" applyBorder="1" applyAlignment="1" applyProtection="1">
      <alignment horizontal="center"/>
    </xf>
    <xf numFmtId="0" fontId="27" fillId="0" borderId="1" xfId="0" applyFont="1" applyBorder="1" applyAlignment="1">
      <alignment horizontal="left"/>
    </xf>
    <xf numFmtId="0" fontId="24" fillId="0" borderId="8" xfId="0" applyFont="1" applyFill="1" applyBorder="1" applyAlignment="1"/>
    <xf numFmtId="0" fontId="24" fillId="0" borderId="8" xfId="0" applyFont="1" applyBorder="1" applyAlignment="1"/>
    <xf numFmtId="0" fontId="31" fillId="0" borderId="0" xfId="0" applyFont="1" applyFill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0" fontId="26" fillId="9" borderId="15" xfId="0" applyFont="1" applyFill="1" applyBorder="1" applyAlignment="1">
      <alignment horizontal="center"/>
    </xf>
    <xf numFmtId="0" fontId="28" fillId="1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5" fillId="0" borderId="13" xfId="0" applyFont="1" applyFill="1" applyBorder="1" applyAlignment="1"/>
    <xf numFmtId="1" fontId="24" fillId="0" borderId="13" xfId="0" applyNumberFormat="1" applyFont="1" applyFill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5" fillId="0" borderId="8" xfId="0" applyFont="1" applyFill="1" applyBorder="1" applyAlignment="1"/>
    <xf numFmtId="0" fontId="24" fillId="0" borderId="14" xfId="0" applyFont="1" applyFill="1" applyBorder="1"/>
    <xf numFmtId="0" fontId="24" fillId="21" borderId="5" xfId="0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center"/>
    </xf>
    <xf numFmtId="0" fontId="24" fillId="17" borderId="0" xfId="0" applyFont="1" applyFill="1" applyBorder="1" applyAlignment="1">
      <alignment horizontal="center"/>
    </xf>
    <xf numFmtId="9" fontId="24" fillId="17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/>
    <xf numFmtId="0" fontId="29" fillId="0" borderId="7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4" fillId="0" borderId="9" xfId="0" applyFont="1" applyFill="1" applyBorder="1" applyAlignment="1"/>
    <xf numFmtId="0" fontId="29" fillId="0" borderId="10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1" xfId="0" applyFont="1" applyBorder="1" applyAlignment="1">
      <alignment vertical="center"/>
    </xf>
    <xf numFmtId="0" fontId="24" fillId="14" borderId="13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4" fillId="17" borderId="0" xfId="0" applyFont="1" applyFill="1" applyBorder="1" applyAlignment="1">
      <alignment horizontal="left"/>
    </xf>
    <xf numFmtId="0" fontId="27" fillId="0" borderId="0" xfId="0" applyFont="1" applyBorder="1" applyAlignment="1"/>
    <xf numFmtId="0" fontId="31" fillId="0" borderId="1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6" fillId="0" borderId="13" xfId="0" applyFont="1" applyBorder="1"/>
    <xf numFmtId="0" fontId="25" fillId="0" borderId="5" xfId="0" applyFont="1" applyFill="1" applyBorder="1" applyAlignment="1">
      <alignment vertical="center"/>
    </xf>
    <xf numFmtId="0" fontId="6" fillId="0" borderId="15" xfId="0" applyFont="1" applyBorder="1"/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1" fontId="27" fillId="0" borderId="1" xfId="0" applyNumberFormat="1" applyFont="1" applyFill="1" applyBorder="1" applyAlignment="1">
      <alignment horizontal="left"/>
    </xf>
    <xf numFmtId="0" fontId="25" fillId="0" borderId="13" xfId="0" applyFont="1" applyFill="1" applyBorder="1"/>
    <xf numFmtId="0" fontId="25" fillId="0" borderId="15" xfId="0" applyFont="1" applyFill="1" applyBorder="1"/>
    <xf numFmtId="0" fontId="24" fillId="26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" fillId="0" borderId="2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2" xfId="0" applyFont="1" applyBorder="1"/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29" fillId="0" borderId="0" xfId="0" applyFont="1" applyBorder="1"/>
    <xf numFmtId="0" fontId="31" fillId="0" borderId="0" xfId="0" applyFont="1" applyFill="1" applyBorder="1"/>
    <xf numFmtId="0" fontId="31" fillId="0" borderId="1" xfId="0" applyFont="1" applyBorder="1"/>
    <xf numFmtId="0" fontId="24" fillId="0" borderId="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" xfId="0" applyFont="1" applyBorder="1"/>
    <xf numFmtId="0" fontId="34" fillId="0" borderId="13" xfId="0" applyFont="1" applyBorder="1"/>
    <xf numFmtId="0" fontId="43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31" borderId="13" xfId="0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left"/>
    </xf>
    <xf numFmtId="0" fontId="7" fillId="17" borderId="0" xfId="0" applyFont="1" applyFill="1" applyBorder="1" applyAlignment="1"/>
    <xf numFmtId="0" fontId="7" fillId="17" borderId="7" xfId="0" applyFont="1" applyFill="1" applyBorder="1" applyAlignment="1"/>
    <xf numFmtId="0" fontId="7" fillId="17" borderId="7" xfId="1" applyFont="1" applyFill="1" applyBorder="1" applyAlignment="1"/>
    <xf numFmtId="0" fontId="7" fillId="17" borderId="7" xfId="0" applyFont="1" applyFill="1" applyBorder="1"/>
    <xf numFmtId="0" fontId="6" fillId="0" borderId="5" xfId="1" applyFont="1" applyFill="1" applyBorder="1" applyAlignment="1"/>
    <xf numFmtId="0" fontId="6" fillId="0" borderId="0" xfId="1" applyFont="1" applyFill="1" applyBorder="1" applyAlignment="1"/>
    <xf numFmtId="0" fontId="6" fillId="0" borderId="0" xfId="2" applyFont="1" applyFill="1" applyBorder="1" applyAlignment="1"/>
    <xf numFmtId="0" fontId="6" fillId="0" borderId="0" xfId="0" applyFont="1" applyBorder="1"/>
    <xf numFmtId="0" fontId="5" fillId="0" borderId="7" xfId="0" applyFont="1" applyFill="1" applyBorder="1" applyAlignment="1"/>
    <xf numFmtId="164" fontId="29" fillId="0" borderId="1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29" fillId="0" borderId="11" xfId="0" applyFont="1" applyFill="1" applyBorder="1"/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17" borderId="7" xfId="2" applyFont="1" applyFill="1" applyBorder="1" applyAlignment="1"/>
    <xf numFmtId="0" fontId="7" fillId="17" borderId="14" xfId="1" applyFont="1" applyFill="1" applyBorder="1" applyAlignment="1"/>
    <xf numFmtId="0" fontId="7" fillId="17" borderId="11" xfId="1" applyFont="1" applyFill="1" applyBorder="1" applyAlignment="1"/>
    <xf numFmtId="0" fontId="7" fillId="17" borderId="11" xfId="2" applyFont="1" applyFill="1" applyBorder="1" applyAlignment="1"/>
    <xf numFmtId="0" fontId="7" fillId="17" borderId="11" xfId="0" applyFont="1" applyFill="1" applyBorder="1"/>
    <xf numFmtId="0" fontId="7" fillId="17" borderId="0" xfId="1" applyFont="1" applyFill="1" applyBorder="1" applyAlignment="1"/>
    <xf numFmtId="0" fontId="7" fillId="17" borderId="0" xfId="0" applyFont="1" applyFill="1"/>
    <xf numFmtId="0" fontId="7" fillId="17" borderId="0" xfId="2" applyFont="1" applyFill="1" applyBorder="1" applyAlignment="1"/>
    <xf numFmtId="0" fontId="7" fillId="17" borderId="0" xfId="3" applyFont="1" applyFill="1" applyBorder="1" applyAlignment="1"/>
    <xf numFmtId="0" fontId="24" fillId="0" borderId="10" xfId="0" applyFont="1" applyFill="1" applyBorder="1" applyAlignment="1">
      <alignment horizontal="left"/>
    </xf>
    <xf numFmtId="0" fontId="24" fillId="0" borderId="13" xfId="0" applyFont="1" applyFill="1" applyBorder="1" applyAlignment="1"/>
    <xf numFmtId="0" fontId="24" fillId="0" borderId="15" xfId="0" applyFont="1" applyFill="1" applyBorder="1" applyAlignment="1"/>
    <xf numFmtId="0" fontId="7" fillId="17" borderId="7" xfId="0" applyFont="1" applyFill="1" applyBorder="1" applyAlignment="1">
      <alignment horizontal="left"/>
    </xf>
    <xf numFmtId="0" fontId="7" fillId="17" borderId="14" xfId="0" applyFont="1" applyFill="1" applyBorder="1"/>
    <xf numFmtId="0" fontId="7" fillId="17" borderId="14" xfId="0" applyFont="1" applyFill="1" applyBorder="1" applyAlignment="1"/>
    <xf numFmtId="0" fontId="7" fillId="17" borderId="11" xfId="0" applyFont="1" applyFill="1" applyBorder="1" applyAlignment="1"/>
    <xf numFmtId="0" fontId="7" fillId="17" borderId="4" xfId="0" applyFont="1" applyFill="1" applyBorder="1" applyAlignment="1"/>
    <xf numFmtId="0" fontId="28" fillId="0" borderId="10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left"/>
    </xf>
    <xf numFmtId="0" fontId="7" fillId="17" borderId="11" xfId="0" applyFont="1" applyFill="1" applyBorder="1" applyAlignment="1">
      <alignment horizontal="left"/>
    </xf>
    <xf numFmtId="0" fontId="7" fillId="17" borderId="14" xfId="4" applyFont="1" applyFill="1" applyBorder="1" applyAlignment="1" applyProtection="1">
      <alignment horizontal="left"/>
    </xf>
    <xf numFmtId="0" fontId="5" fillId="0" borderId="11" xfId="0" applyFont="1" applyBorder="1"/>
    <xf numFmtId="0" fontId="7" fillId="17" borderId="5" xfId="0" applyFont="1" applyFill="1" applyBorder="1"/>
    <xf numFmtId="0" fontId="7" fillId="17" borderId="0" xfId="0" applyFont="1" applyFill="1" applyBorder="1"/>
    <xf numFmtId="0" fontId="7" fillId="17" borderId="0" xfId="0" applyFont="1" applyFill="1" applyAlignment="1">
      <alignment vertical="center"/>
    </xf>
    <xf numFmtId="0" fontId="7" fillId="17" borderId="4" xfId="0" applyFont="1" applyFill="1" applyBorder="1"/>
    <xf numFmtId="0" fontId="31" fillId="0" borderId="0" xfId="0" applyFont="1" applyFill="1" applyBorder="1" applyAlignment="1">
      <alignment vertical="center"/>
    </xf>
    <xf numFmtId="0" fontId="24" fillId="0" borderId="7" xfId="0" applyFont="1" applyFill="1" applyBorder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/>
    <xf numFmtId="15" fontId="45" fillId="0" borderId="0" xfId="0" quotePrefix="1" applyNumberFormat="1" applyFont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9" fontId="24" fillId="0" borderId="5" xfId="0" applyNumberFormat="1" applyFont="1" applyFill="1" applyBorder="1" applyAlignment="1">
      <alignment horizontal="center"/>
    </xf>
    <xf numFmtId="9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19" fillId="0" borderId="5" xfId="0" applyFont="1" applyFill="1" applyBorder="1" applyAlignment="1"/>
    <xf numFmtId="0" fontId="19" fillId="0" borderId="4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" fillId="17" borderId="14" xfId="0" applyFont="1" applyFill="1" applyBorder="1" applyAlignment="1">
      <alignment vertical="center"/>
    </xf>
    <xf numFmtId="0" fontId="7" fillId="17" borderId="11" xfId="0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5" xfId="4" applyFont="1" applyFill="1" applyBorder="1" applyAlignment="1" applyProtection="1">
      <alignment vertical="center"/>
    </xf>
    <xf numFmtId="0" fontId="27" fillId="0" borderId="0" xfId="4" applyFont="1" applyFill="1" applyBorder="1" applyAlignment="1" applyProtection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4" fillId="21" borderId="13" xfId="0" applyFont="1" applyFill="1" applyBorder="1" applyAlignment="1">
      <alignment horizontal="center" vertical="center"/>
    </xf>
    <xf numFmtId="0" fontId="24" fillId="21" borderId="8" xfId="0" applyFont="1" applyFill="1" applyBorder="1" applyAlignment="1">
      <alignment horizontal="center" vertical="center"/>
    </xf>
  </cellXfs>
  <cellStyles count="213">
    <cellStyle name="Bad" xfId="2" builtinId="27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Good" xfId="1" builtinId="26"/>
    <cellStyle name="Hyperlink" xfId="4" builtinId="8"/>
    <cellStyle name="Neutral" xfId="3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uniprot.org/uniprot/P13667" TargetMode="External"/><Relationship Id="rId20" Type="http://schemas.openxmlformats.org/officeDocument/2006/relationships/hyperlink" Target="http://www.ncbi.nlm.nih.gov/sites/entrez?db=gene&amp;term=2218" TargetMode="External"/><Relationship Id="rId21" Type="http://schemas.openxmlformats.org/officeDocument/2006/relationships/hyperlink" Target="http://www.ncbi.nlm.nih.gov/entrez/viewer.fcgi?db=protein&amp;id=NP_001034974.1" TargetMode="External"/><Relationship Id="rId22" Type="http://schemas.openxmlformats.org/officeDocument/2006/relationships/hyperlink" Target="http://www.ncbi.nlm.nih.gov/sites/entrez?db=gene&amp;term=79147" TargetMode="External"/><Relationship Id="rId23" Type="http://schemas.openxmlformats.org/officeDocument/2006/relationships/hyperlink" Target="http://www.uniprot.org/uniprot/Q13438" TargetMode="External"/><Relationship Id="rId24" Type="http://schemas.openxmlformats.org/officeDocument/2006/relationships/hyperlink" Target="http://www.ncbi.nlm.nih.gov/entrez/viewer.fcgi?db=protein&amp;id=NP_077288.2" TargetMode="External"/><Relationship Id="rId25" Type="http://schemas.openxmlformats.org/officeDocument/2006/relationships/hyperlink" Target="http://www.ncbi.nlm.nih.gov/sites/entrez?db=gene&amp;term=79070" TargetMode="External"/><Relationship Id="rId10" Type="http://schemas.openxmlformats.org/officeDocument/2006/relationships/hyperlink" Target="http://www.ncbi.nlm.nih.gov/sites/entrez?db=gene&amp;term=5034" TargetMode="External"/><Relationship Id="rId11" Type="http://schemas.openxmlformats.org/officeDocument/2006/relationships/hyperlink" Target="http://www.ncbi.nlm.nih.gov/sites/entrez?db=gene&amp;term=2923" TargetMode="External"/><Relationship Id="rId12" Type="http://schemas.openxmlformats.org/officeDocument/2006/relationships/hyperlink" Target="http://www.ncbi.nlm.nih.gov/sites/entrez?db=gene&amp;term=10130" TargetMode="External"/><Relationship Id="rId13" Type="http://schemas.openxmlformats.org/officeDocument/2006/relationships/hyperlink" Target="http://www.ncbi.nlm.nih.gov/sites/entrez?db=gene&amp;term=64714" TargetMode="External"/><Relationship Id="rId14" Type="http://schemas.openxmlformats.org/officeDocument/2006/relationships/hyperlink" Target="http://www.ncbi.nlm.nih.gov/sites/entrez?db=gene&amp;term=9601" TargetMode="External"/><Relationship Id="rId15" Type="http://schemas.openxmlformats.org/officeDocument/2006/relationships/hyperlink" Target="http://www.ncbi.nlm.nih.gov/entrez/viewer.fcgi?db=protein&amp;id=NP_004902.1" TargetMode="External"/><Relationship Id="rId16" Type="http://schemas.openxmlformats.org/officeDocument/2006/relationships/hyperlink" Target="http://www.ncbi.nlm.nih.gov/entrez/viewer.fcgi?db=protein&amp;id=NP_006840.2" TargetMode="External"/><Relationship Id="rId17" Type="http://schemas.openxmlformats.org/officeDocument/2006/relationships/hyperlink" Target="http://www.ncbi.nlm.nih.gov/entrez/viewer.fcgi?db=protein&amp;id=NP_005733.1" TargetMode="External"/><Relationship Id="rId18" Type="http://schemas.openxmlformats.org/officeDocument/2006/relationships/hyperlink" Target="http://www.ncbi.nlm.nih.gov/entrez/viewer.fcgi?db=protein&amp;id=NP_005304.3" TargetMode="External"/><Relationship Id="rId19" Type="http://schemas.openxmlformats.org/officeDocument/2006/relationships/hyperlink" Target="http://www.ncbi.nlm.nih.gov/entrez/viewer.fcgi?db=protein&amp;id=NP_000909.2" TargetMode="External"/><Relationship Id="rId1" Type="http://schemas.openxmlformats.org/officeDocument/2006/relationships/hyperlink" Target="http://www.ncbi.nlm.nih.gov/sites/entrez?db=gene&amp;term=79070" TargetMode="External"/><Relationship Id="rId2" Type="http://schemas.openxmlformats.org/officeDocument/2006/relationships/hyperlink" Target="http://www.ncbi.nlm.nih.gov/entrez/viewer.fcgi?db=protein&amp;id=NP_076994.2" TargetMode="External"/><Relationship Id="rId3" Type="http://schemas.openxmlformats.org/officeDocument/2006/relationships/hyperlink" Target="http://www.ncbi.nlm.nih.gov/sites/entrez?db=gene&amp;term=79158" TargetMode="External"/><Relationship Id="rId4" Type="http://schemas.openxmlformats.org/officeDocument/2006/relationships/hyperlink" Target="http://www.ncbi.nlm.nih.gov/sites/entrez?db=gene&amp;term=84572" TargetMode="External"/><Relationship Id="rId5" Type="http://schemas.openxmlformats.org/officeDocument/2006/relationships/hyperlink" Target="http://www.uniprot.org/uniprot/P07237" TargetMode="External"/><Relationship Id="rId6" Type="http://schemas.openxmlformats.org/officeDocument/2006/relationships/hyperlink" Target="http://www.uniprot.org/uniprot/P30101" TargetMode="External"/><Relationship Id="rId7" Type="http://schemas.openxmlformats.org/officeDocument/2006/relationships/hyperlink" Target="http://www.uniprot.org/uniprot/Q15084" TargetMode="External"/><Relationship Id="rId8" Type="http://schemas.openxmlformats.org/officeDocument/2006/relationships/hyperlink" Target="http://www.uniprot.org/uniprot/Q1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0"/>
  <sheetViews>
    <sheetView tabSelected="1" zoomScale="90" zoomScaleNormal="90" zoomScalePageLayoutView="90" workbookViewId="0">
      <selection activeCell="J6" sqref="J6"/>
    </sheetView>
  </sheetViews>
  <sheetFormatPr baseColWidth="10" defaultRowHeight="16" x14ac:dyDescent="0.2"/>
  <cols>
    <col min="1" max="1" width="2" style="38" customWidth="1"/>
    <col min="2" max="2" width="9.33203125" style="38" customWidth="1"/>
    <col min="3" max="3" width="15" style="38" customWidth="1"/>
    <col min="4" max="4" width="15.83203125" style="38" customWidth="1"/>
    <col min="5" max="5" width="9.33203125" style="38" customWidth="1"/>
    <col min="6" max="6" width="13" style="38" customWidth="1"/>
    <col min="7" max="7" width="15.6640625" style="38" customWidth="1"/>
    <col min="8" max="8" width="9" style="38" customWidth="1"/>
    <col min="9" max="9" width="14.6640625" style="38" customWidth="1"/>
    <col min="10" max="10" width="80" style="38" customWidth="1"/>
    <col min="11" max="11" width="22.33203125" style="38" customWidth="1"/>
    <col min="12" max="14" width="10.83203125" style="38"/>
    <col min="15" max="15" width="16.1640625" style="38" bestFit="1" customWidth="1"/>
    <col min="16" max="27" width="10.83203125" style="38"/>
    <col min="28" max="28" width="2.33203125" style="38" customWidth="1"/>
    <col min="29" max="16384" width="10.83203125" style="38"/>
  </cols>
  <sheetData>
    <row r="1" spans="1:39" x14ac:dyDescent="0.2">
      <c r="H1" s="42"/>
      <c r="I1" s="43"/>
      <c r="L1" s="44"/>
      <c r="M1" s="44"/>
      <c r="N1" s="44"/>
      <c r="O1" s="44"/>
      <c r="P1" s="44"/>
      <c r="Q1" s="45"/>
      <c r="R1" s="44"/>
      <c r="S1" s="44"/>
      <c r="T1" s="44"/>
      <c r="U1" s="42"/>
      <c r="V1" s="42"/>
      <c r="W1" s="42"/>
      <c r="X1" s="42"/>
      <c r="Y1" s="46"/>
      <c r="Z1" s="42"/>
      <c r="AA1" s="42"/>
      <c r="AB1" s="42"/>
      <c r="AC1" s="46"/>
      <c r="AD1" s="46"/>
      <c r="AE1" s="46"/>
      <c r="AF1" s="42"/>
      <c r="AG1" s="42"/>
      <c r="AH1" s="42"/>
      <c r="AI1" s="42"/>
      <c r="AJ1" s="42"/>
      <c r="AK1" s="42"/>
    </row>
    <row r="2" spans="1:39" s="134" customFormat="1" ht="29" customHeight="1" x14ac:dyDescent="0.3">
      <c r="E2" s="135" t="s">
        <v>2480</v>
      </c>
      <c r="H2" s="136"/>
      <c r="I2" s="137"/>
      <c r="L2" s="138"/>
      <c r="M2" s="138"/>
      <c r="N2" s="138"/>
      <c r="O2" s="637" t="s">
        <v>2513</v>
      </c>
      <c r="P2" s="138"/>
      <c r="Q2" s="139"/>
      <c r="R2" s="138"/>
      <c r="S2" s="138"/>
      <c r="T2" s="138"/>
      <c r="U2" s="136"/>
      <c r="V2" s="136"/>
      <c r="W2" s="136"/>
      <c r="X2" s="136"/>
      <c r="Y2" s="140"/>
      <c r="Z2" s="136"/>
      <c r="AA2" s="136"/>
      <c r="AB2" s="136"/>
      <c r="AC2" s="140"/>
      <c r="AD2" s="140"/>
      <c r="AE2" s="140"/>
      <c r="AF2" s="136"/>
      <c r="AG2" s="136"/>
      <c r="AH2" s="136"/>
      <c r="AI2" s="136"/>
      <c r="AJ2" s="136"/>
      <c r="AK2" s="136"/>
    </row>
    <row r="3" spans="1:39" ht="8" customHeight="1" x14ac:dyDescent="0.2">
      <c r="E3" s="25"/>
      <c r="H3" s="42"/>
      <c r="I3" s="43"/>
      <c r="L3" s="44"/>
      <c r="M3" s="44"/>
      <c r="N3" s="44"/>
      <c r="O3" s="44"/>
      <c r="P3" s="44"/>
      <c r="Q3" s="45"/>
      <c r="R3" s="44"/>
      <c r="S3" s="44"/>
      <c r="T3" s="44"/>
      <c r="U3" s="42"/>
      <c r="V3" s="42"/>
      <c r="W3" s="42"/>
      <c r="X3" s="42"/>
      <c r="Y3" s="46"/>
      <c r="Z3" s="42"/>
      <c r="AA3" s="42"/>
      <c r="AB3" s="42"/>
      <c r="AC3" s="46"/>
      <c r="AD3" s="46"/>
      <c r="AE3" s="46"/>
      <c r="AF3" s="42"/>
      <c r="AG3" s="42"/>
      <c r="AH3" s="42"/>
      <c r="AI3" s="42"/>
      <c r="AJ3" s="42"/>
      <c r="AK3" s="42"/>
    </row>
    <row r="4" spans="1:39" ht="29" customHeight="1" x14ac:dyDescent="0.2">
      <c r="E4" s="41" t="s">
        <v>0</v>
      </c>
      <c r="H4" s="42"/>
      <c r="I4" s="43"/>
      <c r="L4" s="44"/>
      <c r="M4" s="44"/>
      <c r="N4" s="44"/>
      <c r="O4" s="44"/>
      <c r="P4" s="44"/>
      <c r="Q4" s="45"/>
      <c r="R4" s="44"/>
      <c r="S4" s="44"/>
      <c r="T4" s="44"/>
      <c r="U4" s="42"/>
      <c r="V4" s="42"/>
      <c r="W4" s="42"/>
      <c r="X4" s="42"/>
      <c r="Y4" s="46"/>
      <c r="Z4" s="42"/>
      <c r="AA4" s="42"/>
      <c r="AB4" s="42"/>
      <c r="AC4" s="46"/>
      <c r="AD4" s="46"/>
      <c r="AE4" s="46"/>
      <c r="AF4" s="42"/>
      <c r="AG4" s="42"/>
      <c r="AH4" s="42"/>
      <c r="AI4" s="42"/>
      <c r="AJ4" s="42"/>
      <c r="AK4" s="42"/>
    </row>
    <row r="5" spans="1:39" ht="16" customHeight="1" x14ac:dyDescent="0.2">
      <c r="E5" s="41" t="s">
        <v>1</v>
      </c>
      <c r="H5" s="42"/>
      <c r="I5" s="43"/>
      <c r="L5" s="44"/>
      <c r="M5" s="44"/>
      <c r="N5" s="44"/>
      <c r="O5" s="44"/>
      <c r="P5" s="44"/>
      <c r="Q5" s="45"/>
      <c r="R5" s="44"/>
      <c r="S5" s="44"/>
      <c r="T5" s="44"/>
      <c r="U5" s="42"/>
      <c r="V5" s="42"/>
      <c r="W5" s="42"/>
      <c r="X5" s="42"/>
      <c r="Y5" s="46"/>
      <c r="Z5" s="42"/>
      <c r="AA5" s="42"/>
      <c r="AB5" s="42"/>
      <c r="AC5" s="95"/>
      <c r="AD5" s="95"/>
      <c r="AE5" s="95"/>
      <c r="AF5" s="96"/>
      <c r="AG5" s="42"/>
      <c r="AH5" s="42"/>
      <c r="AI5" s="42"/>
      <c r="AJ5" s="42"/>
      <c r="AK5" s="42"/>
    </row>
    <row r="6" spans="1:39" ht="16" customHeight="1" x14ac:dyDescent="0.2">
      <c r="E6" s="41"/>
      <c r="H6" s="42"/>
      <c r="I6" s="43"/>
      <c r="L6" s="44"/>
      <c r="M6" s="44"/>
      <c r="N6" s="44"/>
      <c r="O6" s="44"/>
      <c r="P6" s="44"/>
      <c r="Q6" s="45"/>
      <c r="R6" s="44"/>
      <c r="S6" s="44"/>
      <c r="T6" s="44"/>
      <c r="U6" s="42"/>
      <c r="V6" s="42"/>
      <c r="W6" s="42"/>
      <c r="X6" s="42"/>
      <c r="Y6" s="46"/>
      <c r="Z6" s="42"/>
      <c r="AA6" s="42"/>
      <c r="AB6" s="42"/>
      <c r="AC6" s="95"/>
      <c r="AD6" s="95"/>
      <c r="AE6" s="95"/>
      <c r="AF6" s="96"/>
      <c r="AG6" s="42"/>
      <c r="AH6" s="42"/>
      <c r="AI6" s="42"/>
      <c r="AJ6" s="42"/>
      <c r="AK6" s="42"/>
    </row>
    <row r="7" spans="1:39" x14ac:dyDescent="0.2">
      <c r="H7" s="42"/>
      <c r="I7" s="43"/>
      <c r="L7" s="44"/>
      <c r="M7" s="44"/>
      <c r="N7" s="44"/>
      <c r="O7" s="44"/>
      <c r="P7" s="44"/>
      <c r="Q7" s="45"/>
      <c r="R7" s="44"/>
      <c r="S7" s="44"/>
      <c r="T7" s="44"/>
      <c r="U7" s="42"/>
      <c r="V7" s="42"/>
      <c r="W7" s="42"/>
      <c r="X7" s="42"/>
      <c r="Y7" s="46"/>
      <c r="Z7" s="42"/>
      <c r="AA7" s="42"/>
      <c r="AB7" s="42"/>
      <c r="AC7" s="46"/>
      <c r="AD7" s="46"/>
      <c r="AE7" s="46"/>
      <c r="AF7" s="42"/>
      <c r="AG7" s="42"/>
      <c r="AH7" s="42"/>
      <c r="AI7" s="42"/>
      <c r="AJ7" s="42"/>
      <c r="AK7" s="42"/>
    </row>
    <row r="8" spans="1:39" ht="9" customHeight="1" x14ac:dyDescent="0.2">
      <c r="A8" s="47"/>
      <c r="B8" s="48"/>
      <c r="C8" s="48"/>
      <c r="D8" s="48"/>
      <c r="E8" s="48"/>
      <c r="F8" s="48"/>
      <c r="G8" s="48"/>
      <c r="H8" s="49"/>
      <c r="I8" s="50"/>
      <c r="J8" s="48"/>
      <c r="K8" s="48"/>
      <c r="L8" s="51"/>
      <c r="M8" s="51"/>
      <c r="N8" s="51"/>
      <c r="O8" s="51"/>
      <c r="P8" s="52"/>
      <c r="Q8" s="52"/>
      <c r="R8" s="52"/>
      <c r="S8" s="51"/>
      <c r="T8" s="51"/>
      <c r="U8" s="49"/>
      <c r="V8" s="49"/>
      <c r="W8" s="49"/>
      <c r="X8" s="53"/>
      <c r="Y8" s="53"/>
      <c r="Z8" s="53"/>
      <c r="AA8" s="49"/>
      <c r="AB8" s="54"/>
      <c r="AC8" s="18"/>
      <c r="AD8" s="18"/>
      <c r="AE8" s="18"/>
      <c r="AF8" s="18"/>
      <c r="AG8" s="18"/>
      <c r="AH8" s="18"/>
      <c r="AI8" s="18"/>
      <c r="AJ8" s="18"/>
      <c r="AK8" s="18"/>
      <c r="AL8" s="55"/>
      <c r="AM8" s="55"/>
    </row>
    <row r="9" spans="1:39" ht="39" customHeight="1" x14ac:dyDescent="0.3">
      <c r="A9" s="56"/>
      <c r="C9" s="642" t="s">
        <v>2</v>
      </c>
      <c r="D9" s="642"/>
      <c r="E9" s="642"/>
      <c r="F9" s="642"/>
      <c r="G9" s="642"/>
      <c r="H9" s="642"/>
      <c r="I9" s="642"/>
      <c r="J9" s="642"/>
      <c r="K9" s="642"/>
      <c r="L9" s="57"/>
      <c r="M9" s="58"/>
      <c r="N9" s="58"/>
      <c r="O9" s="58"/>
      <c r="P9" s="58"/>
      <c r="Q9" s="58"/>
      <c r="R9" s="58"/>
      <c r="S9" s="58"/>
      <c r="T9" s="58"/>
      <c r="U9" s="57"/>
      <c r="V9" s="57"/>
      <c r="W9" s="57"/>
      <c r="X9" s="57"/>
      <c r="Y9" s="58"/>
      <c r="Z9" s="57"/>
      <c r="AA9" s="57"/>
      <c r="AB9" s="59"/>
      <c r="AC9" s="46"/>
      <c r="AD9" s="46"/>
      <c r="AE9" s="46"/>
      <c r="AF9" s="42"/>
      <c r="AG9" s="42"/>
      <c r="AH9" s="42"/>
      <c r="AI9" s="42"/>
      <c r="AJ9" s="18"/>
      <c r="AK9" s="60"/>
      <c r="AL9" s="55"/>
      <c r="AM9" s="55"/>
    </row>
    <row r="10" spans="1:39" s="128" customFormat="1" ht="23" customHeight="1" x14ac:dyDescent="0.2">
      <c r="A10" s="141"/>
      <c r="B10" s="142"/>
      <c r="C10" s="143"/>
      <c r="D10" s="143"/>
      <c r="E10" s="143"/>
      <c r="F10" s="143"/>
      <c r="G10" s="130"/>
      <c r="H10" s="144"/>
      <c r="I10" s="130"/>
      <c r="J10" s="130"/>
      <c r="K10" s="130"/>
      <c r="L10" s="643" t="s">
        <v>3</v>
      </c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145"/>
      <c r="AC10" s="131"/>
      <c r="AD10" s="131"/>
      <c r="AE10" s="131"/>
      <c r="AF10" s="129"/>
      <c r="AG10" s="129"/>
      <c r="AH10" s="129"/>
      <c r="AI10" s="129"/>
      <c r="AJ10" s="144"/>
      <c r="AK10" s="146"/>
      <c r="AL10" s="147"/>
      <c r="AM10" s="147"/>
    </row>
    <row r="11" spans="1:39" s="128" customFormat="1" ht="18" customHeight="1" x14ac:dyDescent="0.2">
      <c r="A11" s="148"/>
      <c r="B11" s="645" t="s">
        <v>4</v>
      </c>
      <c r="C11" s="647"/>
      <c r="D11" s="647"/>
      <c r="E11" s="648"/>
      <c r="F11" s="648"/>
      <c r="G11" s="648"/>
      <c r="H11" s="649"/>
      <c r="I11" s="149"/>
      <c r="J11" s="650" t="s">
        <v>5</v>
      </c>
      <c r="K11" s="653" t="s">
        <v>6</v>
      </c>
      <c r="L11" s="643" t="s">
        <v>7</v>
      </c>
      <c r="M11" s="644"/>
      <c r="N11" s="644"/>
      <c r="O11" s="644"/>
      <c r="P11" s="644"/>
      <c r="Q11" s="647"/>
      <c r="R11" s="647"/>
      <c r="S11" s="647"/>
      <c r="T11" s="656" t="s">
        <v>8</v>
      </c>
      <c r="U11" s="657"/>
      <c r="V11" s="657"/>
      <c r="W11" s="657"/>
      <c r="X11" s="657"/>
      <c r="Y11" s="657"/>
      <c r="Z11" s="657"/>
      <c r="AA11" s="658"/>
      <c r="AB11" s="150"/>
      <c r="AC11" s="131"/>
      <c r="AD11" s="131"/>
      <c r="AE11" s="131"/>
      <c r="AF11" s="129"/>
      <c r="AG11" s="129"/>
      <c r="AH11" s="129"/>
      <c r="AI11" s="129"/>
      <c r="AJ11" s="144"/>
      <c r="AK11" s="129"/>
    </row>
    <row r="12" spans="1:39" s="128" customFormat="1" ht="19" customHeight="1" x14ac:dyDescent="0.2">
      <c r="A12" s="148"/>
      <c r="B12" s="646"/>
      <c r="C12" s="659" t="s">
        <v>9</v>
      </c>
      <c r="D12" s="660"/>
      <c r="E12" s="660"/>
      <c r="F12" s="660"/>
      <c r="G12" s="660"/>
      <c r="H12" s="661"/>
      <c r="I12" s="151" t="s">
        <v>10</v>
      </c>
      <c r="J12" s="651"/>
      <c r="K12" s="654"/>
      <c r="L12" s="643" t="s">
        <v>11</v>
      </c>
      <c r="M12" s="644"/>
      <c r="N12" s="644"/>
      <c r="O12" s="644"/>
      <c r="P12" s="662"/>
      <c r="Q12" s="152"/>
      <c r="R12" s="153" t="s">
        <v>12</v>
      </c>
      <c r="S12" s="154"/>
      <c r="T12" s="657" t="s">
        <v>13</v>
      </c>
      <c r="U12" s="657"/>
      <c r="V12" s="657"/>
      <c r="W12" s="657"/>
      <c r="X12" s="658"/>
      <c r="Y12" s="155"/>
      <c r="Z12" s="663" t="s">
        <v>12</v>
      </c>
      <c r="AA12" s="664"/>
      <c r="AB12" s="156"/>
      <c r="AC12" s="131"/>
      <c r="AD12" s="131"/>
      <c r="AE12" s="131"/>
      <c r="AF12" s="129"/>
      <c r="AG12" s="129"/>
      <c r="AH12" s="129"/>
      <c r="AI12" s="129"/>
      <c r="AJ12" s="144"/>
      <c r="AK12" s="129"/>
    </row>
    <row r="13" spans="1:39" ht="17" customHeight="1" x14ac:dyDescent="0.2">
      <c r="A13" s="47"/>
      <c r="B13" s="646"/>
      <c r="C13" s="575" t="s">
        <v>14</v>
      </c>
      <c r="D13" s="97" t="s">
        <v>15</v>
      </c>
      <c r="E13" s="573" t="s">
        <v>16</v>
      </c>
      <c r="F13" s="576" t="s">
        <v>17</v>
      </c>
      <c r="G13" s="576" t="s">
        <v>18</v>
      </c>
      <c r="H13" s="577" t="s">
        <v>19</v>
      </c>
      <c r="I13" s="2" t="s">
        <v>20</v>
      </c>
      <c r="J13" s="652"/>
      <c r="K13" s="655"/>
      <c r="L13" s="98" t="s">
        <v>21</v>
      </c>
      <c r="M13" s="99" t="s">
        <v>22</v>
      </c>
      <c r="N13" s="99" t="s">
        <v>23</v>
      </c>
      <c r="O13" s="99" t="s">
        <v>24</v>
      </c>
      <c r="P13" s="100" t="s">
        <v>25</v>
      </c>
      <c r="Q13" s="101" t="s">
        <v>21</v>
      </c>
      <c r="R13" s="101" t="s">
        <v>25</v>
      </c>
      <c r="S13" s="102" t="s">
        <v>26</v>
      </c>
      <c r="T13" s="101" t="s">
        <v>21</v>
      </c>
      <c r="U13" s="103" t="s">
        <v>22</v>
      </c>
      <c r="V13" s="103" t="s">
        <v>23</v>
      </c>
      <c r="W13" s="103" t="s">
        <v>24</v>
      </c>
      <c r="X13" s="103" t="s">
        <v>25</v>
      </c>
      <c r="Y13" s="101" t="s">
        <v>21</v>
      </c>
      <c r="Z13" s="103" t="s">
        <v>25</v>
      </c>
      <c r="AA13" s="104" t="s">
        <v>26</v>
      </c>
      <c r="AB13" s="17"/>
      <c r="AC13" s="46"/>
      <c r="AD13" s="46"/>
      <c r="AE13" s="46"/>
      <c r="AF13" s="42"/>
      <c r="AG13" s="42"/>
      <c r="AH13" s="42"/>
      <c r="AI13" s="42"/>
      <c r="AJ13" s="18"/>
      <c r="AK13" s="42"/>
    </row>
    <row r="14" spans="1:39" ht="15" customHeight="1" x14ac:dyDescent="0.2">
      <c r="A14" s="47"/>
      <c r="B14" s="3" t="s">
        <v>27</v>
      </c>
      <c r="C14" s="592" t="s">
        <v>28</v>
      </c>
      <c r="D14" s="157" t="s">
        <v>29</v>
      </c>
      <c r="E14" s="158" t="s">
        <v>30</v>
      </c>
      <c r="F14" s="159" t="s">
        <v>31</v>
      </c>
      <c r="G14" s="160" t="s">
        <v>32</v>
      </c>
      <c r="H14" s="161">
        <v>79868</v>
      </c>
      <c r="I14" s="162" t="s">
        <v>33</v>
      </c>
      <c r="J14" s="163" t="s">
        <v>34</v>
      </c>
      <c r="K14" s="164" t="s">
        <v>35</v>
      </c>
      <c r="L14" s="165" t="s">
        <v>10</v>
      </c>
      <c r="M14" s="166">
        <v>320</v>
      </c>
      <c r="N14" s="166">
        <v>320</v>
      </c>
      <c r="O14" s="167">
        <f>M14/(N14+M14)</f>
        <v>0.5</v>
      </c>
      <c r="P14" s="168" t="s">
        <v>36</v>
      </c>
      <c r="Q14" s="169" t="s">
        <v>10</v>
      </c>
      <c r="R14" s="170" t="s">
        <v>37</v>
      </c>
      <c r="S14" s="168" t="s">
        <v>36</v>
      </c>
      <c r="T14" s="165" t="s">
        <v>10</v>
      </c>
      <c r="U14" s="171">
        <v>190</v>
      </c>
      <c r="V14" s="171">
        <v>1370</v>
      </c>
      <c r="W14" s="167">
        <f>U14/(V14+U14)</f>
        <v>0.12179487179487179</v>
      </c>
      <c r="X14" s="172" t="s">
        <v>38</v>
      </c>
      <c r="Y14" s="165" t="s">
        <v>10</v>
      </c>
      <c r="Z14" s="173" t="s">
        <v>39</v>
      </c>
      <c r="AA14" s="168" t="s">
        <v>36</v>
      </c>
      <c r="AB14" s="54"/>
      <c r="AC14" s="46"/>
      <c r="AD14" s="46"/>
      <c r="AE14" s="46"/>
      <c r="AF14" s="42"/>
      <c r="AG14" s="42"/>
      <c r="AH14" s="42"/>
      <c r="AI14" s="42"/>
      <c r="AJ14" s="18"/>
      <c r="AK14" s="42"/>
    </row>
    <row r="15" spans="1:39" ht="15" customHeight="1" x14ac:dyDescent="0.2">
      <c r="A15" s="47"/>
      <c r="B15" s="4"/>
      <c r="C15" s="593" t="s">
        <v>40</v>
      </c>
      <c r="D15" s="174"/>
      <c r="E15" s="175" t="s">
        <v>41</v>
      </c>
      <c r="F15" s="159" t="s">
        <v>42</v>
      </c>
      <c r="G15" s="160" t="s">
        <v>43</v>
      </c>
      <c r="H15" s="161">
        <v>199857</v>
      </c>
      <c r="I15" s="176" t="s">
        <v>44</v>
      </c>
      <c r="J15" s="177" t="s">
        <v>45</v>
      </c>
      <c r="K15" s="178" t="s">
        <v>46</v>
      </c>
      <c r="L15" s="179" t="s">
        <v>10</v>
      </c>
      <c r="M15" s="180">
        <v>90</v>
      </c>
      <c r="N15" s="180">
        <v>990</v>
      </c>
      <c r="O15" s="181">
        <f>M15/(N15+M15)</f>
        <v>8.3333333333333329E-2</v>
      </c>
      <c r="P15" s="182" t="s">
        <v>47</v>
      </c>
      <c r="Q15" s="183" t="s">
        <v>10</v>
      </c>
      <c r="R15" s="184" t="s">
        <v>36</v>
      </c>
      <c r="S15" s="185" t="s">
        <v>36</v>
      </c>
      <c r="T15" s="186"/>
      <c r="U15" s="187"/>
      <c r="V15" s="187"/>
      <c r="W15" s="181"/>
      <c r="X15" s="188"/>
      <c r="Y15" s="186"/>
      <c r="Z15" s="189"/>
      <c r="AA15" s="190"/>
      <c r="AB15" s="54"/>
      <c r="AC15" s="46"/>
      <c r="AD15" s="46"/>
      <c r="AE15" s="46"/>
      <c r="AF15" s="42"/>
      <c r="AG15" s="42"/>
      <c r="AH15" s="42"/>
      <c r="AI15" s="42"/>
      <c r="AJ15" s="18"/>
      <c r="AK15" s="42"/>
    </row>
    <row r="16" spans="1:39" ht="15" customHeight="1" x14ac:dyDescent="0.2">
      <c r="A16" s="47"/>
      <c r="B16" s="4"/>
      <c r="C16" s="593" t="s">
        <v>48</v>
      </c>
      <c r="D16" s="191" t="s">
        <v>49</v>
      </c>
      <c r="E16" s="175" t="s">
        <v>50</v>
      </c>
      <c r="F16" s="159" t="s">
        <v>51</v>
      </c>
      <c r="G16" s="160" t="s">
        <v>52</v>
      </c>
      <c r="H16" s="161">
        <v>54658</v>
      </c>
      <c r="I16" s="176" t="s">
        <v>53</v>
      </c>
      <c r="J16" s="177" t="s">
        <v>54</v>
      </c>
      <c r="K16" s="192" t="s">
        <v>55</v>
      </c>
      <c r="L16" s="179" t="s">
        <v>10</v>
      </c>
      <c r="M16" s="180">
        <v>20</v>
      </c>
      <c r="N16" s="180">
        <v>180</v>
      </c>
      <c r="O16" s="181">
        <f>M16/(N16+M16)</f>
        <v>0.1</v>
      </c>
      <c r="P16" s="193" t="s">
        <v>56</v>
      </c>
      <c r="Q16" s="183" t="s">
        <v>10</v>
      </c>
      <c r="R16" s="194" t="s">
        <v>39</v>
      </c>
      <c r="S16" s="185" t="s">
        <v>36</v>
      </c>
      <c r="T16" s="179" t="s">
        <v>10</v>
      </c>
      <c r="U16" s="189">
        <v>40</v>
      </c>
      <c r="V16" s="189">
        <v>430</v>
      </c>
      <c r="W16" s="181">
        <f t="shared" ref="W16:W36" si="0">U16/(V16+U16)</f>
        <v>8.5106382978723402E-2</v>
      </c>
      <c r="X16" s="182" t="s">
        <v>47</v>
      </c>
      <c r="Y16" s="179" t="s">
        <v>10</v>
      </c>
      <c r="Z16" s="195" t="s">
        <v>37</v>
      </c>
      <c r="AA16" s="185" t="s">
        <v>36</v>
      </c>
      <c r="AB16" s="54"/>
      <c r="AC16" s="46"/>
      <c r="AD16" s="46"/>
      <c r="AE16" s="46"/>
      <c r="AF16" s="42"/>
      <c r="AG16" s="42"/>
      <c r="AH16" s="42"/>
      <c r="AI16" s="42"/>
      <c r="AJ16" s="18"/>
      <c r="AK16" s="42"/>
    </row>
    <row r="17" spans="1:39" s="62" customFormat="1" ht="15" customHeight="1" x14ac:dyDescent="0.2">
      <c r="A17" s="47"/>
      <c r="B17" s="4"/>
      <c r="C17" s="593" t="s">
        <v>57</v>
      </c>
      <c r="D17" s="191" t="s">
        <v>49</v>
      </c>
      <c r="E17" s="175" t="s">
        <v>58</v>
      </c>
      <c r="F17" s="159" t="s">
        <v>59</v>
      </c>
      <c r="G17" s="160" t="s">
        <v>60</v>
      </c>
      <c r="H17" s="161">
        <v>54575</v>
      </c>
      <c r="I17" s="176" t="s">
        <v>61</v>
      </c>
      <c r="J17" s="177" t="s">
        <v>62</v>
      </c>
      <c r="K17" s="192" t="s">
        <v>55</v>
      </c>
      <c r="L17" s="179" t="s">
        <v>10</v>
      </c>
      <c r="M17" s="189">
        <v>10</v>
      </c>
      <c r="N17" s="189">
        <v>170</v>
      </c>
      <c r="O17" s="181">
        <f>M17/(N17+M17)</f>
        <v>5.5555555555555552E-2</v>
      </c>
      <c r="P17" s="193" t="s">
        <v>56</v>
      </c>
      <c r="Q17" s="183" t="s">
        <v>10</v>
      </c>
      <c r="R17" s="194" t="s">
        <v>39</v>
      </c>
      <c r="S17" s="196" t="s">
        <v>63</v>
      </c>
      <c r="T17" s="179" t="s">
        <v>10</v>
      </c>
      <c r="U17" s="197">
        <v>40</v>
      </c>
      <c r="V17" s="197">
        <v>420</v>
      </c>
      <c r="W17" s="198">
        <f t="shared" si="0"/>
        <v>8.6956521739130432E-2</v>
      </c>
      <c r="X17" s="182" t="s">
        <v>47</v>
      </c>
      <c r="Y17" s="179" t="s">
        <v>10</v>
      </c>
      <c r="Z17" s="194" t="s">
        <v>39</v>
      </c>
      <c r="AA17" s="185" t="s">
        <v>36</v>
      </c>
      <c r="AB17" s="28"/>
      <c r="AC17" s="46"/>
      <c r="AD17" s="46"/>
      <c r="AE17" s="46"/>
      <c r="AF17" s="42"/>
      <c r="AG17" s="42"/>
      <c r="AH17" s="42"/>
      <c r="AI17" s="42"/>
      <c r="AJ17" s="18"/>
      <c r="AK17" s="42"/>
      <c r="AL17" s="38"/>
      <c r="AM17" s="38"/>
    </row>
    <row r="18" spans="1:39" ht="15" customHeight="1" x14ac:dyDescent="0.2">
      <c r="A18" s="47"/>
      <c r="B18" s="4"/>
      <c r="C18" s="593" t="s">
        <v>64</v>
      </c>
      <c r="D18" s="191" t="s">
        <v>49</v>
      </c>
      <c r="E18" s="175" t="s">
        <v>65</v>
      </c>
      <c r="F18" s="159" t="s">
        <v>66</v>
      </c>
      <c r="G18" s="160" t="s">
        <v>67</v>
      </c>
      <c r="H18" s="161">
        <v>54659</v>
      </c>
      <c r="I18" s="176" t="s">
        <v>53</v>
      </c>
      <c r="J18" s="177" t="s">
        <v>68</v>
      </c>
      <c r="K18" s="192" t="s">
        <v>55</v>
      </c>
      <c r="L18" s="199"/>
      <c r="M18" s="180" t="s">
        <v>69</v>
      </c>
      <c r="N18" s="180"/>
      <c r="O18" s="181"/>
      <c r="P18" s="200" t="s">
        <v>70</v>
      </c>
      <c r="Q18" s="201"/>
      <c r="R18" s="180"/>
      <c r="S18" s="202"/>
      <c r="T18" s="203" t="s">
        <v>71</v>
      </c>
      <c r="U18" s="197">
        <v>99</v>
      </c>
      <c r="V18" s="197">
        <v>707</v>
      </c>
      <c r="W18" s="198">
        <f t="shared" si="0"/>
        <v>0.12282878411910669</v>
      </c>
      <c r="X18" s="182" t="s">
        <v>47</v>
      </c>
      <c r="Y18" s="204"/>
      <c r="Z18" s="189"/>
      <c r="AA18" s="190"/>
      <c r="AB18" s="54"/>
      <c r="AC18" s="46"/>
      <c r="AD18" s="46"/>
      <c r="AE18" s="46"/>
      <c r="AF18" s="42"/>
      <c r="AG18" s="42"/>
      <c r="AH18" s="42"/>
      <c r="AI18" s="42"/>
      <c r="AJ18" s="18"/>
      <c r="AK18" s="42"/>
    </row>
    <row r="19" spans="1:39" ht="15" customHeight="1" x14ac:dyDescent="0.2">
      <c r="A19" s="47"/>
      <c r="B19" s="4"/>
      <c r="C19" s="593" t="s">
        <v>72</v>
      </c>
      <c r="D19" s="191" t="s">
        <v>49</v>
      </c>
      <c r="E19" s="175" t="s">
        <v>73</v>
      </c>
      <c r="F19" s="159" t="s">
        <v>74</v>
      </c>
      <c r="G19" s="160" t="s">
        <v>75</v>
      </c>
      <c r="H19" s="161">
        <v>54657</v>
      </c>
      <c r="I19" s="176" t="s">
        <v>76</v>
      </c>
      <c r="J19" s="205" t="s">
        <v>77</v>
      </c>
      <c r="K19" s="192" t="s">
        <v>55</v>
      </c>
      <c r="L19" s="199"/>
      <c r="M19" s="180" t="s">
        <v>69</v>
      </c>
      <c r="N19" s="180"/>
      <c r="O19" s="181"/>
      <c r="P19" s="200" t="s">
        <v>70</v>
      </c>
      <c r="Q19" s="201"/>
      <c r="R19" s="180"/>
      <c r="S19" s="202"/>
      <c r="T19" s="203" t="s">
        <v>71</v>
      </c>
      <c r="U19" s="197">
        <v>101</v>
      </c>
      <c r="V19" s="197">
        <v>301</v>
      </c>
      <c r="W19" s="198">
        <f t="shared" si="0"/>
        <v>0.25124378109452739</v>
      </c>
      <c r="X19" s="196" t="s">
        <v>63</v>
      </c>
      <c r="Y19" s="204"/>
      <c r="Z19" s="189"/>
      <c r="AA19" s="190"/>
      <c r="AB19" s="28"/>
      <c r="AC19" s="46"/>
      <c r="AD19" s="46"/>
      <c r="AE19" s="46"/>
      <c r="AF19" s="42"/>
      <c r="AG19" s="42"/>
      <c r="AH19" s="42"/>
      <c r="AI19" s="42"/>
      <c r="AJ19" s="18"/>
      <c r="AK19" s="42"/>
    </row>
    <row r="20" spans="1:39" ht="15" customHeight="1" x14ac:dyDescent="0.2">
      <c r="A20" s="47"/>
      <c r="B20" s="4"/>
      <c r="C20" s="593" t="s">
        <v>78</v>
      </c>
      <c r="D20" s="191" t="s">
        <v>49</v>
      </c>
      <c r="E20" s="175" t="s">
        <v>79</v>
      </c>
      <c r="F20" s="159" t="s">
        <v>80</v>
      </c>
      <c r="G20" s="160" t="s">
        <v>81</v>
      </c>
      <c r="H20" s="161">
        <v>54579</v>
      </c>
      <c r="I20" s="176"/>
      <c r="J20" s="205" t="s">
        <v>82</v>
      </c>
      <c r="K20" s="192" t="s">
        <v>55</v>
      </c>
      <c r="L20" s="199"/>
      <c r="M20" s="180" t="s">
        <v>69</v>
      </c>
      <c r="N20" s="180"/>
      <c r="O20" s="181"/>
      <c r="P20" s="200" t="s">
        <v>70</v>
      </c>
      <c r="Q20" s="201"/>
      <c r="R20" s="180"/>
      <c r="S20" s="202"/>
      <c r="T20" s="203" t="s">
        <v>71</v>
      </c>
      <c r="U20" s="197">
        <v>74</v>
      </c>
      <c r="V20" s="197">
        <v>281</v>
      </c>
      <c r="W20" s="198">
        <f t="shared" si="0"/>
        <v>0.20845070422535211</v>
      </c>
      <c r="X20" s="182" t="s">
        <v>47</v>
      </c>
      <c r="Y20" s="204"/>
      <c r="Z20" s="189"/>
      <c r="AA20" s="190"/>
      <c r="AB20" s="28"/>
      <c r="AC20" s="46"/>
      <c r="AD20" s="46"/>
      <c r="AE20" s="46"/>
      <c r="AF20" s="42"/>
      <c r="AG20" s="42"/>
      <c r="AH20" s="42"/>
      <c r="AI20" s="42"/>
      <c r="AJ20" s="18"/>
      <c r="AK20" s="42"/>
    </row>
    <row r="21" spans="1:39" ht="15" customHeight="1" x14ac:dyDescent="0.2">
      <c r="A21" s="47"/>
      <c r="B21" s="4"/>
      <c r="C21" s="593" t="s">
        <v>83</v>
      </c>
      <c r="D21" s="191" t="s">
        <v>49</v>
      </c>
      <c r="E21" s="175" t="s">
        <v>84</v>
      </c>
      <c r="F21" s="159" t="s">
        <v>85</v>
      </c>
      <c r="G21" s="160" t="s">
        <v>86</v>
      </c>
      <c r="H21" s="161">
        <v>54578</v>
      </c>
      <c r="I21" s="176" t="s">
        <v>87</v>
      </c>
      <c r="J21" s="205" t="s">
        <v>88</v>
      </c>
      <c r="K21" s="192" t="s">
        <v>55</v>
      </c>
      <c r="L21" s="179" t="s">
        <v>10</v>
      </c>
      <c r="M21" s="180">
        <v>10</v>
      </c>
      <c r="N21" s="180">
        <v>130</v>
      </c>
      <c r="O21" s="181">
        <f>M21/(N21+M21)</f>
        <v>7.1428571428571425E-2</v>
      </c>
      <c r="P21" s="193" t="s">
        <v>56</v>
      </c>
      <c r="Q21" s="183" t="s">
        <v>10</v>
      </c>
      <c r="R21" s="206" t="s">
        <v>63</v>
      </c>
      <c r="S21" s="185" t="s">
        <v>36</v>
      </c>
      <c r="T21" s="179" t="s">
        <v>10</v>
      </c>
      <c r="U21" s="197">
        <v>10</v>
      </c>
      <c r="V21" s="197">
        <v>120</v>
      </c>
      <c r="W21" s="198">
        <f t="shared" si="0"/>
        <v>7.6923076923076927E-2</v>
      </c>
      <c r="X21" s="193" t="s">
        <v>89</v>
      </c>
      <c r="Y21" s="179" t="s">
        <v>10</v>
      </c>
      <c r="Z21" s="194" t="s">
        <v>39</v>
      </c>
      <c r="AA21" s="185" t="s">
        <v>36</v>
      </c>
      <c r="AB21" s="54"/>
      <c r="AC21" s="46"/>
      <c r="AD21" s="46"/>
      <c r="AE21" s="46"/>
      <c r="AF21" s="42"/>
      <c r="AG21" s="42"/>
      <c r="AH21" s="42"/>
      <c r="AI21" s="42"/>
      <c r="AJ21" s="18"/>
      <c r="AK21" s="42"/>
    </row>
    <row r="22" spans="1:39" ht="15" customHeight="1" x14ac:dyDescent="0.2">
      <c r="A22" s="47"/>
      <c r="B22" s="4"/>
      <c r="C22" s="593" t="s">
        <v>90</v>
      </c>
      <c r="D22" s="191" t="s">
        <v>49</v>
      </c>
      <c r="E22" s="175" t="s">
        <v>91</v>
      </c>
      <c r="F22" s="159" t="s">
        <v>92</v>
      </c>
      <c r="G22" s="160" t="s">
        <v>93</v>
      </c>
      <c r="H22" s="161">
        <v>54577</v>
      </c>
      <c r="I22" s="176"/>
      <c r="J22" s="205" t="s">
        <v>94</v>
      </c>
      <c r="K22" s="192" t="s">
        <v>55</v>
      </c>
      <c r="L22" s="199"/>
      <c r="M22" s="180" t="s">
        <v>69</v>
      </c>
      <c r="N22" s="180"/>
      <c r="O22" s="181"/>
      <c r="P22" s="200" t="s">
        <v>70</v>
      </c>
      <c r="Q22" s="201"/>
      <c r="R22" s="180"/>
      <c r="S22" s="202"/>
      <c r="T22" s="203" t="s">
        <v>71</v>
      </c>
      <c r="U22" s="197">
        <v>96</v>
      </c>
      <c r="V22" s="197">
        <v>413</v>
      </c>
      <c r="W22" s="198">
        <f t="shared" si="0"/>
        <v>0.18860510805500982</v>
      </c>
      <c r="X22" s="182" t="s">
        <v>47</v>
      </c>
      <c r="Y22" s="204"/>
      <c r="Z22" s="189"/>
      <c r="AA22" s="190"/>
      <c r="AB22" s="28"/>
      <c r="AC22" s="46"/>
      <c r="AD22" s="46"/>
      <c r="AE22" s="46"/>
      <c r="AF22" s="42"/>
      <c r="AG22" s="42"/>
      <c r="AH22" s="42"/>
      <c r="AI22" s="42"/>
      <c r="AJ22" s="18"/>
      <c r="AK22" s="42"/>
    </row>
    <row r="23" spans="1:39" ht="15" customHeight="1" x14ac:dyDescent="0.2">
      <c r="A23" s="47"/>
      <c r="B23" s="4"/>
      <c r="C23" s="593" t="s">
        <v>95</v>
      </c>
      <c r="D23" s="191" t="s">
        <v>49</v>
      </c>
      <c r="E23" s="175" t="s">
        <v>96</v>
      </c>
      <c r="F23" s="159" t="s">
        <v>97</v>
      </c>
      <c r="G23" s="160" t="s">
        <v>98</v>
      </c>
      <c r="H23" s="161">
        <v>54576</v>
      </c>
      <c r="I23" s="176"/>
      <c r="J23" s="205" t="s">
        <v>99</v>
      </c>
      <c r="K23" s="192" t="s">
        <v>55</v>
      </c>
      <c r="L23" s="199"/>
      <c r="M23" s="180" t="s">
        <v>69</v>
      </c>
      <c r="N23" s="180"/>
      <c r="O23" s="181"/>
      <c r="P23" s="200" t="s">
        <v>70</v>
      </c>
      <c r="Q23" s="201"/>
      <c r="R23" s="180"/>
      <c r="S23" s="202"/>
      <c r="T23" s="203" t="s">
        <v>71</v>
      </c>
      <c r="U23" s="197">
        <v>46</v>
      </c>
      <c r="V23" s="197">
        <v>81</v>
      </c>
      <c r="W23" s="198">
        <f t="shared" si="0"/>
        <v>0.36220472440944884</v>
      </c>
      <c r="X23" s="182" t="s">
        <v>47</v>
      </c>
      <c r="Y23" s="204"/>
      <c r="Z23" s="189"/>
      <c r="AA23" s="190"/>
      <c r="AB23" s="28"/>
      <c r="AC23" s="46"/>
      <c r="AD23" s="46"/>
      <c r="AE23" s="46"/>
      <c r="AF23" s="42"/>
      <c r="AG23" s="42"/>
      <c r="AH23" s="42"/>
      <c r="AI23" s="42"/>
      <c r="AJ23" s="18"/>
      <c r="AK23" s="42"/>
    </row>
    <row r="24" spans="1:39" ht="15" customHeight="1" x14ac:dyDescent="0.2">
      <c r="A24" s="47"/>
      <c r="B24" s="4"/>
      <c r="C24" s="593" t="s">
        <v>100</v>
      </c>
      <c r="D24" s="191" t="s">
        <v>49</v>
      </c>
      <c r="E24" s="175" t="s">
        <v>101</v>
      </c>
      <c r="F24" s="159" t="s">
        <v>102</v>
      </c>
      <c r="G24" s="160" t="s">
        <v>103</v>
      </c>
      <c r="H24" s="161">
        <v>54600</v>
      </c>
      <c r="I24" s="176" t="s">
        <v>104</v>
      </c>
      <c r="J24" s="205" t="s">
        <v>105</v>
      </c>
      <c r="K24" s="192" t="s">
        <v>55</v>
      </c>
      <c r="L24" s="179" t="s">
        <v>10</v>
      </c>
      <c r="M24" s="180">
        <v>20</v>
      </c>
      <c r="N24" s="180">
        <v>220</v>
      </c>
      <c r="O24" s="181">
        <f>M24/(N24+M24)</f>
        <v>8.3333333333333329E-2</v>
      </c>
      <c r="P24" s="193" t="s">
        <v>56</v>
      </c>
      <c r="Q24" s="183" t="s">
        <v>10</v>
      </c>
      <c r="R24" s="184" t="s">
        <v>36</v>
      </c>
      <c r="S24" s="185" t="s">
        <v>36</v>
      </c>
      <c r="T24" s="179" t="s">
        <v>10</v>
      </c>
      <c r="U24" s="197">
        <v>20</v>
      </c>
      <c r="V24" s="197">
        <v>40</v>
      </c>
      <c r="W24" s="198">
        <f t="shared" si="0"/>
        <v>0.33333333333333331</v>
      </c>
      <c r="X24" s="193" t="s">
        <v>56</v>
      </c>
      <c r="Y24" s="179" t="s">
        <v>10</v>
      </c>
      <c r="Z24" s="194" t="s">
        <v>39</v>
      </c>
      <c r="AA24" s="193" t="s">
        <v>39</v>
      </c>
      <c r="AB24" s="47"/>
      <c r="AC24" s="62"/>
      <c r="AD24" s="62"/>
      <c r="AE24" s="62"/>
      <c r="AF24" s="62"/>
      <c r="AG24" s="62"/>
      <c r="AH24" s="62"/>
      <c r="AI24" s="62"/>
      <c r="AJ24" s="18"/>
      <c r="AK24" s="62"/>
      <c r="AL24" s="62"/>
      <c r="AM24" s="62"/>
    </row>
    <row r="25" spans="1:39" ht="15" customHeight="1" x14ac:dyDescent="0.2">
      <c r="A25" s="47"/>
      <c r="B25" s="4"/>
      <c r="C25" s="593" t="s">
        <v>106</v>
      </c>
      <c r="D25" s="191" t="s">
        <v>107</v>
      </c>
      <c r="E25" s="175" t="s">
        <v>108</v>
      </c>
      <c r="F25" s="159" t="s">
        <v>109</v>
      </c>
      <c r="G25" s="160" t="s">
        <v>110</v>
      </c>
      <c r="H25" s="161">
        <v>10941</v>
      </c>
      <c r="I25" s="176"/>
      <c r="J25" s="205" t="s">
        <v>111</v>
      </c>
      <c r="K25" s="192" t="s">
        <v>55</v>
      </c>
      <c r="L25" s="199"/>
      <c r="M25" s="180" t="s">
        <v>69</v>
      </c>
      <c r="N25" s="180"/>
      <c r="O25" s="181"/>
      <c r="P25" s="200" t="s">
        <v>70</v>
      </c>
      <c r="Q25" s="201"/>
      <c r="R25" s="180"/>
      <c r="S25" s="207"/>
      <c r="T25" s="203" t="s">
        <v>71</v>
      </c>
      <c r="U25" s="197">
        <v>89</v>
      </c>
      <c r="V25" s="197">
        <v>611</v>
      </c>
      <c r="W25" s="198">
        <f t="shared" si="0"/>
        <v>0.12714285714285714</v>
      </c>
      <c r="X25" s="182" t="s">
        <v>47</v>
      </c>
      <c r="Y25" s="204"/>
      <c r="Z25" s="189"/>
      <c r="AA25" s="190"/>
      <c r="AB25" s="54"/>
      <c r="AC25" s="46"/>
      <c r="AD25" s="46"/>
      <c r="AE25" s="46"/>
      <c r="AF25" s="42"/>
      <c r="AG25" s="42"/>
      <c r="AH25" s="42"/>
      <c r="AI25" s="42"/>
      <c r="AJ25" s="18"/>
      <c r="AK25" s="42"/>
    </row>
    <row r="26" spans="1:39" ht="15" customHeight="1" x14ac:dyDescent="0.2">
      <c r="A26" s="47"/>
      <c r="B26" s="4"/>
      <c r="C26" s="593" t="s">
        <v>112</v>
      </c>
      <c r="D26" s="174"/>
      <c r="E26" s="175" t="s">
        <v>113</v>
      </c>
      <c r="F26" s="159" t="s">
        <v>114</v>
      </c>
      <c r="G26" s="160" t="s">
        <v>115</v>
      </c>
      <c r="H26" s="161">
        <v>79799</v>
      </c>
      <c r="I26" s="176" t="s">
        <v>116</v>
      </c>
      <c r="J26" s="205" t="s">
        <v>117</v>
      </c>
      <c r="K26" s="192" t="s">
        <v>55</v>
      </c>
      <c r="L26" s="179" t="s">
        <v>10</v>
      </c>
      <c r="M26" s="180">
        <v>10</v>
      </c>
      <c r="N26" s="180">
        <v>100</v>
      </c>
      <c r="O26" s="181">
        <f>M26/(N26+M26)</f>
        <v>9.0909090909090912E-2</v>
      </c>
      <c r="P26" s="193" t="s">
        <v>56</v>
      </c>
      <c r="Q26" s="183" t="s">
        <v>10</v>
      </c>
      <c r="R26" s="206" t="s">
        <v>63</v>
      </c>
      <c r="S26" s="208" t="s">
        <v>37</v>
      </c>
      <c r="T26" s="179" t="s">
        <v>10</v>
      </c>
      <c r="U26" s="201">
        <v>10</v>
      </c>
      <c r="V26" s="201">
        <v>180</v>
      </c>
      <c r="W26" s="198">
        <f t="shared" si="0"/>
        <v>5.2631578947368418E-2</v>
      </c>
      <c r="X26" s="193" t="s">
        <v>89</v>
      </c>
      <c r="Y26" s="179" t="s">
        <v>10</v>
      </c>
      <c r="Z26" s="194" t="s">
        <v>39</v>
      </c>
      <c r="AA26" s="208" t="s">
        <v>37</v>
      </c>
      <c r="AB26" s="54"/>
      <c r="AC26" s="46"/>
      <c r="AD26" s="46"/>
      <c r="AE26" s="46"/>
      <c r="AF26" s="42"/>
      <c r="AG26" s="42"/>
      <c r="AH26" s="42"/>
      <c r="AI26" s="42"/>
      <c r="AJ26" s="18"/>
      <c r="AK26" s="42"/>
    </row>
    <row r="27" spans="1:39" ht="15" customHeight="1" x14ac:dyDescent="0.2">
      <c r="A27" s="47"/>
      <c r="B27" s="4"/>
      <c r="C27" s="593" t="s">
        <v>118</v>
      </c>
      <c r="D27" s="174"/>
      <c r="E27" s="175" t="s">
        <v>119</v>
      </c>
      <c r="F27" s="159" t="s">
        <v>120</v>
      </c>
      <c r="G27" s="160" t="s">
        <v>121</v>
      </c>
      <c r="H27" s="161">
        <v>7365</v>
      </c>
      <c r="I27" s="176" t="s">
        <v>122</v>
      </c>
      <c r="J27" s="205" t="s">
        <v>123</v>
      </c>
      <c r="K27" s="192" t="s">
        <v>55</v>
      </c>
      <c r="L27" s="179" t="s">
        <v>10</v>
      </c>
      <c r="M27" s="180">
        <v>10</v>
      </c>
      <c r="N27" s="180">
        <v>220</v>
      </c>
      <c r="O27" s="181">
        <f>M27/(N27+M27)</f>
        <v>4.3478260869565216E-2</v>
      </c>
      <c r="P27" s="193" t="s">
        <v>56</v>
      </c>
      <c r="Q27" s="183" t="s">
        <v>10</v>
      </c>
      <c r="R27" s="194" t="s">
        <v>39</v>
      </c>
      <c r="S27" s="208" t="s">
        <v>37</v>
      </c>
      <c r="T27" s="179" t="s">
        <v>10</v>
      </c>
      <c r="U27" s="197">
        <v>10</v>
      </c>
      <c r="V27" s="197">
        <v>310</v>
      </c>
      <c r="W27" s="198">
        <f t="shared" si="0"/>
        <v>3.125E-2</v>
      </c>
      <c r="X27" s="193" t="s">
        <v>89</v>
      </c>
      <c r="Y27" s="179" t="s">
        <v>10</v>
      </c>
      <c r="Z27" s="194" t="s">
        <v>39</v>
      </c>
      <c r="AA27" s="185" t="s">
        <v>36</v>
      </c>
      <c r="AB27" s="49"/>
      <c r="AC27" s="46"/>
      <c r="AD27" s="46"/>
      <c r="AE27" s="46"/>
      <c r="AF27" s="42"/>
      <c r="AG27" s="42"/>
      <c r="AH27" s="42"/>
      <c r="AI27" s="42"/>
      <c r="AJ27" s="18"/>
      <c r="AK27" s="42"/>
    </row>
    <row r="28" spans="1:39" ht="15" customHeight="1" x14ac:dyDescent="0.2">
      <c r="A28" s="47"/>
      <c r="B28" s="4"/>
      <c r="C28" s="593" t="s">
        <v>124</v>
      </c>
      <c r="D28" s="174"/>
      <c r="E28" s="175" t="s">
        <v>125</v>
      </c>
      <c r="F28" s="159" t="s">
        <v>126</v>
      </c>
      <c r="G28" s="160" t="s">
        <v>127</v>
      </c>
      <c r="H28" s="161">
        <v>10720</v>
      </c>
      <c r="I28" s="176" t="s">
        <v>128</v>
      </c>
      <c r="J28" s="205" t="s">
        <v>129</v>
      </c>
      <c r="K28" s="192" t="s">
        <v>55</v>
      </c>
      <c r="L28" s="199"/>
      <c r="M28" s="180" t="s">
        <v>69</v>
      </c>
      <c r="N28" s="180"/>
      <c r="O28" s="181"/>
      <c r="P28" s="200" t="s">
        <v>70</v>
      </c>
      <c r="Q28" s="201"/>
      <c r="R28" s="180"/>
      <c r="S28" s="207"/>
      <c r="T28" s="203" t="s">
        <v>71</v>
      </c>
      <c r="U28" s="209">
        <v>73.542000000000002</v>
      </c>
      <c r="V28" s="209">
        <v>485.15800000000002</v>
      </c>
      <c r="W28" s="198">
        <f t="shared" si="0"/>
        <v>0.13163057096831932</v>
      </c>
      <c r="X28" s="182" t="s">
        <v>47</v>
      </c>
      <c r="Y28" s="204"/>
      <c r="Z28" s="189"/>
      <c r="AA28" s="190"/>
      <c r="AB28" s="49"/>
      <c r="AC28" s="46"/>
      <c r="AD28" s="46"/>
      <c r="AE28" s="46"/>
      <c r="AF28" s="42"/>
      <c r="AG28" s="42"/>
      <c r="AH28" s="42"/>
      <c r="AI28" s="42"/>
      <c r="AJ28" s="18"/>
      <c r="AK28" s="42"/>
    </row>
    <row r="29" spans="1:39" ht="15" customHeight="1" x14ac:dyDescent="0.2">
      <c r="A29" s="47"/>
      <c r="B29" s="4"/>
      <c r="C29" s="593" t="s">
        <v>130</v>
      </c>
      <c r="D29" s="191" t="s">
        <v>131</v>
      </c>
      <c r="E29" s="175" t="s">
        <v>132</v>
      </c>
      <c r="F29" s="159" t="s">
        <v>133</v>
      </c>
      <c r="G29" s="160" t="s">
        <v>134</v>
      </c>
      <c r="H29" s="161">
        <v>7366</v>
      </c>
      <c r="I29" s="176" t="s">
        <v>135</v>
      </c>
      <c r="J29" s="205" t="s">
        <v>136</v>
      </c>
      <c r="K29" s="192" t="s">
        <v>55</v>
      </c>
      <c r="L29" s="179" t="s">
        <v>10</v>
      </c>
      <c r="M29" s="180">
        <v>20</v>
      </c>
      <c r="N29" s="180">
        <v>210</v>
      </c>
      <c r="O29" s="181">
        <f>M29/(N29+M29)</f>
        <v>8.6956521739130432E-2</v>
      </c>
      <c r="P29" s="193" t="s">
        <v>56</v>
      </c>
      <c r="Q29" s="183" t="s">
        <v>10</v>
      </c>
      <c r="R29" s="195" t="s">
        <v>37</v>
      </c>
      <c r="S29" s="185" t="s">
        <v>36</v>
      </c>
      <c r="T29" s="179" t="s">
        <v>10</v>
      </c>
      <c r="U29" s="197">
        <v>50</v>
      </c>
      <c r="V29" s="197">
        <v>770</v>
      </c>
      <c r="W29" s="198">
        <f t="shared" si="0"/>
        <v>6.097560975609756E-2</v>
      </c>
      <c r="X29" s="182" t="s">
        <v>47</v>
      </c>
      <c r="Y29" s="179" t="s">
        <v>10</v>
      </c>
      <c r="Z29" s="194" t="s">
        <v>39</v>
      </c>
      <c r="AA29" s="208" t="s">
        <v>37</v>
      </c>
      <c r="AB29" s="49"/>
      <c r="AC29" s="46"/>
      <c r="AD29" s="46"/>
      <c r="AE29" s="46"/>
      <c r="AF29" s="42"/>
      <c r="AG29" s="42"/>
      <c r="AH29" s="42"/>
      <c r="AI29" s="42"/>
      <c r="AJ29" s="18"/>
      <c r="AK29" s="42"/>
    </row>
    <row r="30" spans="1:39" ht="15" customHeight="1" x14ac:dyDescent="0.2">
      <c r="A30" s="47"/>
      <c r="B30" s="4"/>
      <c r="C30" s="593" t="s">
        <v>137</v>
      </c>
      <c r="D30" s="174"/>
      <c r="E30" s="175" t="s">
        <v>138</v>
      </c>
      <c r="F30" s="159" t="s">
        <v>139</v>
      </c>
      <c r="G30" s="160" t="s">
        <v>140</v>
      </c>
      <c r="H30" s="161">
        <v>7367</v>
      </c>
      <c r="I30" s="176" t="s">
        <v>141</v>
      </c>
      <c r="J30" s="205" t="s">
        <v>142</v>
      </c>
      <c r="K30" s="192" t="s">
        <v>55</v>
      </c>
      <c r="L30" s="179" t="s">
        <v>10</v>
      </c>
      <c r="M30" s="180">
        <v>120</v>
      </c>
      <c r="N30" s="180">
        <v>280</v>
      </c>
      <c r="O30" s="181">
        <f>M30/(N30+M30)</f>
        <v>0.3</v>
      </c>
      <c r="P30" s="196" t="s">
        <v>63</v>
      </c>
      <c r="Q30" s="183" t="s">
        <v>10</v>
      </c>
      <c r="R30" s="194" t="s">
        <v>143</v>
      </c>
      <c r="S30" s="185" t="s">
        <v>36</v>
      </c>
      <c r="T30" s="179" t="s">
        <v>10</v>
      </c>
      <c r="U30" s="197">
        <v>160</v>
      </c>
      <c r="V30" s="197">
        <v>500</v>
      </c>
      <c r="W30" s="198">
        <f t="shared" si="0"/>
        <v>0.24242424242424243</v>
      </c>
      <c r="X30" s="196" t="s">
        <v>63</v>
      </c>
      <c r="Y30" s="179" t="s">
        <v>10</v>
      </c>
      <c r="Z30" s="194" t="s">
        <v>39</v>
      </c>
      <c r="AA30" s="185" t="s">
        <v>36</v>
      </c>
      <c r="AB30" s="49"/>
      <c r="AC30" s="46"/>
      <c r="AD30" s="46"/>
      <c r="AE30" s="46"/>
      <c r="AF30" s="42"/>
      <c r="AG30" s="42"/>
      <c r="AH30" s="42"/>
      <c r="AI30" s="42"/>
      <c r="AJ30" s="18"/>
      <c r="AK30" s="42"/>
    </row>
    <row r="31" spans="1:39" ht="15" customHeight="1" x14ac:dyDescent="0.2">
      <c r="A31" s="47"/>
      <c r="B31" s="4"/>
      <c r="C31" s="593" t="s">
        <v>144</v>
      </c>
      <c r="D31" s="174"/>
      <c r="E31" s="175" t="s">
        <v>145</v>
      </c>
      <c r="F31" s="159" t="s">
        <v>146</v>
      </c>
      <c r="G31" s="160" t="s">
        <v>147</v>
      </c>
      <c r="H31" s="161">
        <v>54490</v>
      </c>
      <c r="I31" s="176" t="s">
        <v>148</v>
      </c>
      <c r="J31" s="205" t="s">
        <v>2484</v>
      </c>
      <c r="K31" s="192" t="s">
        <v>55</v>
      </c>
      <c r="L31" s="199"/>
      <c r="M31" s="180" t="s">
        <v>69</v>
      </c>
      <c r="N31" s="180"/>
      <c r="O31" s="181"/>
      <c r="P31" s="200" t="s">
        <v>70</v>
      </c>
      <c r="Q31" s="201"/>
      <c r="R31" s="180"/>
      <c r="S31" s="207"/>
      <c r="T31" s="203" t="s">
        <v>71</v>
      </c>
      <c r="U31" s="197">
        <v>74</v>
      </c>
      <c r="V31" s="197">
        <v>406</v>
      </c>
      <c r="W31" s="198">
        <f t="shared" si="0"/>
        <v>0.15416666666666667</v>
      </c>
      <c r="X31" s="182" t="s">
        <v>47</v>
      </c>
      <c r="Y31" s="204"/>
      <c r="Z31" s="189"/>
      <c r="AA31" s="190"/>
      <c r="AB31" s="49"/>
      <c r="AC31" s="46"/>
      <c r="AD31" s="46"/>
      <c r="AE31" s="46"/>
      <c r="AF31" s="42"/>
      <c r="AG31" s="42"/>
      <c r="AH31" s="42"/>
      <c r="AI31" s="42"/>
      <c r="AJ31" s="18"/>
      <c r="AK31" s="42"/>
    </row>
    <row r="32" spans="1:39" ht="15" customHeight="1" x14ac:dyDescent="0.2">
      <c r="A32" s="47"/>
      <c r="B32" s="4"/>
      <c r="C32" s="593" t="s">
        <v>149</v>
      </c>
      <c r="D32" s="191" t="s">
        <v>124</v>
      </c>
      <c r="E32" s="175" t="s">
        <v>150</v>
      </c>
      <c r="F32" s="159" t="s">
        <v>151</v>
      </c>
      <c r="G32" s="160" t="s">
        <v>152</v>
      </c>
      <c r="H32" s="161">
        <v>7363</v>
      </c>
      <c r="I32" s="176" t="s">
        <v>153</v>
      </c>
      <c r="J32" s="205" t="s">
        <v>154</v>
      </c>
      <c r="K32" s="192" t="s">
        <v>55</v>
      </c>
      <c r="L32" s="179" t="s">
        <v>10</v>
      </c>
      <c r="M32" s="180">
        <v>10</v>
      </c>
      <c r="N32" s="180">
        <v>250</v>
      </c>
      <c r="O32" s="181">
        <f>M32/(N32+M32)</f>
        <v>3.8461538461538464E-2</v>
      </c>
      <c r="P32" s="193" t="s">
        <v>56</v>
      </c>
      <c r="Q32" s="183" t="s">
        <v>10</v>
      </c>
      <c r="R32" s="194" t="s">
        <v>143</v>
      </c>
      <c r="S32" s="185" t="s">
        <v>36</v>
      </c>
      <c r="T32" s="179" t="s">
        <v>10</v>
      </c>
      <c r="U32" s="197">
        <v>0</v>
      </c>
      <c r="V32" s="197">
        <v>260</v>
      </c>
      <c r="W32" s="198">
        <f t="shared" si="0"/>
        <v>0</v>
      </c>
      <c r="X32" s="193" t="s">
        <v>56</v>
      </c>
      <c r="Y32" s="179" t="s">
        <v>10</v>
      </c>
      <c r="Z32" s="194" t="s">
        <v>143</v>
      </c>
      <c r="AA32" s="208" t="s">
        <v>37</v>
      </c>
      <c r="AB32" s="49"/>
      <c r="AC32" s="46"/>
      <c r="AD32" s="46"/>
      <c r="AE32" s="46"/>
      <c r="AF32" s="42"/>
      <c r="AG32" s="42"/>
      <c r="AH32" s="42"/>
      <c r="AI32" s="42"/>
      <c r="AJ32" s="18"/>
      <c r="AK32" s="42"/>
    </row>
    <row r="33" spans="1:37" ht="15" customHeight="1" x14ac:dyDescent="0.2">
      <c r="A33" s="47"/>
      <c r="B33" s="4"/>
      <c r="C33" s="593" t="s">
        <v>155</v>
      </c>
      <c r="D33" s="191" t="s">
        <v>156</v>
      </c>
      <c r="E33" s="175" t="s">
        <v>157</v>
      </c>
      <c r="F33" s="159" t="s">
        <v>158</v>
      </c>
      <c r="G33" s="160" t="s">
        <v>159</v>
      </c>
      <c r="H33" s="161">
        <v>7364</v>
      </c>
      <c r="I33" s="176" t="s">
        <v>160</v>
      </c>
      <c r="J33" s="205" t="s">
        <v>161</v>
      </c>
      <c r="K33" s="192" t="s">
        <v>55</v>
      </c>
      <c r="L33" s="179" t="s">
        <v>10</v>
      </c>
      <c r="M33" s="180">
        <v>10</v>
      </c>
      <c r="N33" s="180">
        <v>220</v>
      </c>
      <c r="O33" s="181">
        <f>M33/(N33+M33)</f>
        <v>4.3478260869565216E-2</v>
      </c>
      <c r="P33" s="193" t="s">
        <v>56</v>
      </c>
      <c r="Q33" s="183" t="s">
        <v>10</v>
      </c>
      <c r="R33" s="184" t="s">
        <v>36</v>
      </c>
      <c r="S33" s="185" t="s">
        <v>36</v>
      </c>
      <c r="T33" s="179" t="s">
        <v>10</v>
      </c>
      <c r="U33" s="197">
        <v>10</v>
      </c>
      <c r="V33" s="197">
        <v>380</v>
      </c>
      <c r="W33" s="198">
        <f t="shared" si="0"/>
        <v>2.564102564102564E-2</v>
      </c>
      <c r="X33" s="193" t="s">
        <v>89</v>
      </c>
      <c r="Y33" s="179" t="s">
        <v>10</v>
      </c>
      <c r="Z33" s="194" t="s">
        <v>39</v>
      </c>
      <c r="AA33" s="208" t="s">
        <v>37</v>
      </c>
      <c r="AB33" s="49"/>
      <c r="AC33" s="46"/>
      <c r="AD33" s="46"/>
      <c r="AE33" s="46"/>
      <c r="AF33" s="42"/>
      <c r="AG33" s="42"/>
      <c r="AH33" s="42"/>
      <c r="AI33" s="42"/>
      <c r="AJ33" s="18"/>
      <c r="AK33" s="42"/>
    </row>
    <row r="34" spans="1:37" ht="15" customHeight="1" x14ac:dyDescent="0.2">
      <c r="A34" s="47"/>
      <c r="B34" s="4"/>
      <c r="C34" s="593" t="s">
        <v>162</v>
      </c>
      <c r="D34" s="174"/>
      <c r="E34" s="175" t="s">
        <v>163</v>
      </c>
      <c r="F34" s="159" t="s">
        <v>164</v>
      </c>
      <c r="G34" s="160" t="s">
        <v>165</v>
      </c>
      <c r="H34" s="161">
        <v>133688</v>
      </c>
      <c r="I34" s="176" t="s">
        <v>166</v>
      </c>
      <c r="J34" s="205" t="s">
        <v>167</v>
      </c>
      <c r="K34" s="192" t="s">
        <v>55</v>
      </c>
      <c r="L34" s="199"/>
      <c r="M34" s="180" t="s">
        <v>69</v>
      </c>
      <c r="N34" s="180"/>
      <c r="O34" s="181"/>
      <c r="P34" s="200" t="s">
        <v>70</v>
      </c>
      <c r="Q34" s="201"/>
      <c r="R34" s="180"/>
      <c r="S34" s="207"/>
      <c r="T34" s="203" t="s">
        <v>71</v>
      </c>
      <c r="U34" s="197">
        <v>89</v>
      </c>
      <c r="V34" s="197">
        <v>436</v>
      </c>
      <c r="W34" s="198">
        <f t="shared" si="0"/>
        <v>0.16952380952380952</v>
      </c>
      <c r="X34" s="182" t="s">
        <v>47</v>
      </c>
      <c r="Y34" s="204"/>
      <c r="Z34" s="189"/>
      <c r="AA34" s="190"/>
      <c r="AB34" s="54"/>
      <c r="AC34" s="46"/>
      <c r="AD34" s="46"/>
      <c r="AE34" s="46"/>
      <c r="AF34" s="42"/>
      <c r="AG34" s="42"/>
      <c r="AH34" s="42"/>
      <c r="AI34" s="42"/>
      <c r="AJ34" s="18"/>
      <c r="AK34" s="42"/>
    </row>
    <row r="35" spans="1:37" ht="15" customHeight="1" x14ac:dyDescent="0.2">
      <c r="A35" s="47"/>
      <c r="B35" s="4"/>
      <c r="C35" s="593" t="s">
        <v>168</v>
      </c>
      <c r="D35" s="174"/>
      <c r="E35" s="175" t="s">
        <v>169</v>
      </c>
      <c r="F35" s="159" t="s">
        <v>170</v>
      </c>
      <c r="G35" s="160" t="s">
        <v>171</v>
      </c>
      <c r="H35" s="161">
        <v>167127</v>
      </c>
      <c r="I35" s="176" t="s">
        <v>172</v>
      </c>
      <c r="J35" s="205" t="s">
        <v>173</v>
      </c>
      <c r="K35" s="192" t="s">
        <v>55</v>
      </c>
      <c r="L35" s="179" t="s">
        <v>10</v>
      </c>
      <c r="M35" s="180">
        <v>10</v>
      </c>
      <c r="N35" s="180">
        <v>20</v>
      </c>
      <c r="O35" s="181">
        <f>M35/(N35+M35)</f>
        <v>0.33333333333333331</v>
      </c>
      <c r="P35" s="193" t="s">
        <v>56</v>
      </c>
      <c r="Q35" s="183" t="s">
        <v>10</v>
      </c>
      <c r="R35" s="206" t="s">
        <v>63</v>
      </c>
      <c r="S35" s="185" t="s">
        <v>36</v>
      </c>
      <c r="T35" s="179" t="s">
        <v>10</v>
      </c>
      <c r="U35" s="197">
        <v>10</v>
      </c>
      <c r="V35" s="197">
        <v>440</v>
      </c>
      <c r="W35" s="198">
        <f t="shared" si="0"/>
        <v>2.2222222222222223E-2</v>
      </c>
      <c r="X35" s="193" t="s">
        <v>89</v>
      </c>
      <c r="Y35" s="179" t="s">
        <v>10</v>
      </c>
      <c r="Z35" s="194" t="s">
        <v>39</v>
      </c>
      <c r="AA35" s="185" t="s">
        <v>36</v>
      </c>
      <c r="AB35" s="54"/>
      <c r="AC35" s="46"/>
      <c r="AD35" s="46"/>
      <c r="AE35" s="46"/>
      <c r="AF35" s="42"/>
      <c r="AG35" s="42"/>
      <c r="AH35" s="42"/>
      <c r="AI35" s="42"/>
      <c r="AJ35" s="18"/>
      <c r="AK35" s="42"/>
    </row>
    <row r="36" spans="1:37" ht="15" customHeight="1" x14ac:dyDescent="0.2">
      <c r="A36" s="47"/>
      <c r="B36" s="4"/>
      <c r="C36" s="593" t="s">
        <v>174</v>
      </c>
      <c r="D36" s="210" t="s">
        <v>175</v>
      </c>
      <c r="E36" s="175" t="s">
        <v>176</v>
      </c>
      <c r="F36" s="210" t="s">
        <v>177</v>
      </c>
      <c r="G36" s="160" t="s">
        <v>178</v>
      </c>
      <c r="H36" s="161">
        <v>7368</v>
      </c>
      <c r="I36" s="176" t="s">
        <v>179</v>
      </c>
      <c r="J36" s="211" t="s">
        <v>180</v>
      </c>
      <c r="K36" s="192" t="s">
        <v>55</v>
      </c>
      <c r="L36" s="179" t="s">
        <v>10</v>
      </c>
      <c r="M36" s="180">
        <v>10</v>
      </c>
      <c r="N36" s="180">
        <v>680</v>
      </c>
      <c r="O36" s="181">
        <f>M36/(N36+M36)</f>
        <v>1.4492753623188406E-2</v>
      </c>
      <c r="P36" s="193" t="s">
        <v>56</v>
      </c>
      <c r="Q36" s="183" t="s">
        <v>10</v>
      </c>
      <c r="R36" s="194" t="s">
        <v>143</v>
      </c>
      <c r="S36" s="185" t="s">
        <v>36</v>
      </c>
      <c r="T36" s="203" t="s">
        <v>71</v>
      </c>
      <c r="U36" s="197">
        <v>76</v>
      </c>
      <c r="V36" s="197">
        <v>338</v>
      </c>
      <c r="W36" s="198">
        <f t="shared" si="0"/>
        <v>0.18357487922705315</v>
      </c>
      <c r="X36" s="182" t="s">
        <v>47</v>
      </c>
      <c r="Y36" s="204"/>
      <c r="Z36" s="189"/>
      <c r="AA36" s="190"/>
      <c r="AB36" s="54"/>
      <c r="AC36" s="46"/>
      <c r="AD36" s="46"/>
      <c r="AE36" s="46"/>
      <c r="AF36" s="42"/>
      <c r="AG36" s="42"/>
      <c r="AH36" s="42"/>
      <c r="AI36" s="42"/>
      <c r="AJ36" s="18"/>
      <c r="AK36" s="42"/>
    </row>
    <row r="37" spans="1:37" ht="15" customHeight="1" x14ac:dyDescent="0.2">
      <c r="A37" s="47"/>
      <c r="B37" s="6"/>
      <c r="C37" s="7" t="s">
        <v>181</v>
      </c>
      <c r="D37" s="212"/>
      <c r="E37" s="213"/>
      <c r="F37" s="213"/>
      <c r="G37" s="213"/>
      <c r="H37" s="214"/>
      <c r="I37" s="215"/>
      <c r="J37" s="216"/>
      <c r="K37" s="217"/>
      <c r="L37" s="199"/>
      <c r="M37" s="218"/>
      <c r="N37" s="218"/>
      <c r="O37" s="219"/>
      <c r="P37" s="220" t="s">
        <v>70</v>
      </c>
      <c r="Q37" s="221"/>
      <c r="R37" s="218"/>
      <c r="S37" s="222"/>
      <c r="T37" s="223"/>
      <c r="U37" s="224"/>
      <c r="V37" s="224"/>
      <c r="W37" s="225"/>
      <c r="X37" s="226"/>
      <c r="Y37" s="223"/>
      <c r="Z37" s="227"/>
      <c r="AA37" s="228"/>
      <c r="AB37" s="49"/>
      <c r="AC37" s="46"/>
      <c r="AD37" s="46"/>
      <c r="AE37" s="46"/>
      <c r="AF37" s="42"/>
      <c r="AG37" s="42"/>
      <c r="AH37" s="42"/>
      <c r="AI37" s="42"/>
      <c r="AJ37" s="18"/>
      <c r="AK37" s="42"/>
    </row>
    <row r="38" spans="1:37" ht="15" customHeight="1" x14ac:dyDescent="0.2">
      <c r="A38" s="47"/>
      <c r="B38" s="3" t="s">
        <v>182</v>
      </c>
      <c r="C38" s="593" t="s">
        <v>183</v>
      </c>
      <c r="D38" s="174"/>
      <c r="E38" s="175" t="s">
        <v>184</v>
      </c>
      <c r="F38" s="159" t="s">
        <v>185</v>
      </c>
      <c r="G38" s="160" t="s">
        <v>186</v>
      </c>
      <c r="H38" s="161">
        <v>29880</v>
      </c>
      <c r="I38" s="176" t="s">
        <v>187</v>
      </c>
      <c r="J38" s="205" t="s">
        <v>188</v>
      </c>
      <c r="K38" s="178" t="s">
        <v>46</v>
      </c>
      <c r="L38" s="165" t="s">
        <v>10</v>
      </c>
      <c r="M38" s="166">
        <v>20</v>
      </c>
      <c r="N38" s="166">
        <v>60</v>
      </c>
      <c r="O38" s="167">
        <f>M38/(N38+M38)</f>
        <v>0.25</v>
      </c>
      <c r="P38" s="229" t="s">
        <v>56</v>
      </c>
      <c r="Q38" s="183" t="s">
        <v>10</v>
      </c>
      <c r="R38" s="173" t="s">
        <v>39</v>
      </c>
      <c r="S38" s="168" t="s">
        <v>36</v>
      </c>
      <c r="T38" s="186" t="s">
        <v>70</v>
      </c>
      <c r="U38" s="187"/>
      <c r="V38" s="187"/>
      <c r="W38" s="181"/>
      <c r="X38" s="188"/>
      <c r="Y38" s="186"/>
      <c r="Z38" s="189"/>
      <c r="AA38" s="190"/>
      <c r="AB38" s="49"/>
      <c r="AC38" s="46"/>
      <c r="AD38" s="46"/>
      <c r="AE38" s="46"/>
      <c r="AF38" s="42"/>
      <c r="AG38" s="42"/>
      <c r="AH38" s="42"/>
      <c r="AI38" s="42"/>
      <c r="AJ38" s="18"/>
      <c r="AK38" s="42"/>
    </row>
    <row r="39" spans="1:37" ht="15" customHeight="1" x14ac:dyDescent="0.2">
      <c r="A39" s="47"/>
      <c r="B39" s="4"/>
      <c r="C39" s="593" t="s">
        <v>189</v>
      </c>
      <c r="D39" s="210" t="s">
        <v>190</v>
      </c>
      <c r="E39" s="175" t="s">
        <v>191</v>
      </c>
      <c r="F39" s="159" t="s">
        <v>192</v>
      </c>
      <c r="G39" s="160" t="s">
        <v>193</v>
      </c>
      <c r="H39" s="161">
        <v>146712</v>
      </c>
      <c r="I39" s="176" t="s">
        <v>194</v>
      </c>
      <c r="J39" s="211" t="s">
        <v>195</v>
      </c>
      <c r="K39" s="230" t="s">
        <v>196</v>
      </c>
      <c r="L39" s="199"/>
      <c r="M39" s="180" t="s">
        <v>69</v>
      </c>
      <c r="N39" s="180"/>
      <c r="O39" s="181"/>
      <c r="P39" s="200" t="s">
        <v>70</v>
      </c>
      <c r="Q39" s="201"/>
      <c r="R39" s="180"/>
      <c r="S39" s="207"/>
      <c r="T39" s="203" t="s">
        <v>71</v>
      </c>
      <c r="U39" s="231">
        <v>92</v>
      </c>
      <c r="V39" s="231">
        <v>2003</v>
      </c>
      <c r="W39" s="232">
        <f>U39/(V39+U39)</f>
        <v>4.3914081145584725E-2</v>
      </c>
      <c r="X39" s="182" t="s">
        <v>47</v>
      </c>
      <c r="Y39" s="204"/>
      <c r="Z39" s="189"/>
      <c r="AA39" s="190"/>
      <c r="AB39" s="49"/>
      <c r="AC39" s="46"/>
      <c r="AD39" s="46"/>
      <c r="AE39" s="46"/>
      <c r="AF39" s="42"/>
      <c r="AG39" s="42"/>
      <c r="AH39" s="42"/>
      <c r="AI39" s="42"/>
      <c r="AJ39" s="18"/>
      <c r="AK39" s="42"/>
    </row>
    <row r="40" spans="1:37" ht="15" customHeight="1" x14ac:dyDescent="0.2">
      <c r="A40" s="47"/>
      <c r="B40" s="4"/>
      <c r="C40" s="593" t="s">
        <v>197</v>
      </c>
      <c r="D40" s="174"/>
      <c r="E40" s="175" t="s">
        <v>198</v>
      </c>
      <c r="F40" s="159" t="s">
        <v>199</v>
      </c>
      <c r="G40" s="160" t="s">
        <v>200</v>
      </c>
      <c r="H40" s="161">
        <v>8813</v>
      </c>
      <c r="I40" s="176" t="s">
        <v>201</v>
      </c>
      <c r="J40" s="205" t="s">
        <v>2485</v>
      </c>
      <c r="K40" s="230" t="s">
        <v>35</v>
      </c>
      <c r="L40" s="179" t="s">
        <v>10</v>
      </c>
      <c r="M40" s="180">
        <v>130</v>
      </c>
      <c r="N40" s="180">
        <v>310</v>
      </c>
      <c r="O40" s="181">
        <f>M40/(N40+M40)</f>
        <v>0.29545454545454547</v>
      </c>
      <c r="P40" s="233" t="s">
        <v>202</v>
      </c>
      <c r="Q40" s="183" t="s">
        <v>10</v>
      </c>
      <c r="R40" s="194" t="s">
        <v>39</v>
      </c>
      <c r="S40" s="208" t="s">
        <v>37</v>
      </c>
      <c r="T40" s="179" t="s">
        <v>10</v>
      </c>
      <c r="U40" s="234">
        <v>56</v>
      </c>
      <c r="V40" s="234">
        <v>4</v>
      </c>
      <c r="W40" s="235">
        <v>0</v>
      </c>
      <c r="X40" s="193" t="s">
        <v>89</v>
      </c>
      <c r="Y40" s="179" t="s">
        <v>10</v>
      </c>
      <c r="Z40" s="194" t="s">
        <v>39</v>
      </c>
      <c r="AA40" s="193" t="s">
        <v>39</v>
      </c>
      <c r="AB40" s="49"/>
      <c r="AC40" s="46"/>
      <c r="AD40" s="46"/>
      <c r="AE40" s="46"/>
      <c r="AF40" s="42"/>
      <c r="AG40" s="42"/>
      <c r="AH40" s="42"/>
      <c r="AI40" s="42"/>
      <c r="AJ40" s="18"/>
      <c r="AK40" s="42"/>
    </row>
    <row r="41" spans="1:37" ht="15" customHeight="1" x14ac:dyDescent="0.2">
      <c r="A41" s="47"/>
      <c r="B41" s="4"/>
      <c r="C41" s="593" t="s">
        <v>203</v>
      </c>
      <c r="D41" s="191" t="s">
        <v>204</v>
      </c>
      <c r="E41" s="175" t="s">
        <v>205</v>
      </c>
      <c r="F41" s="159" t="s">
        <v>206</v>
      </c>
      <c r="G41" s="160" t="s">
        <v>207</v>
      </c>
      <c r="H41" s="161">
        <v>3036</v>
      </c>
      <c r="I41" s="176" t="s">
        <v>208</v>
      </c>
      <c r="J41" s="205" t="s">
        <v>209</v>
      </c>
      <c r="K41" s="236" t="s">
        <v>210</v>
      </c>
      <c r="L41" s="237"/>
      <c r="M41" s="180"/>
      <c r="N41" s="180"/>
      <c r="O41" s="181"/>
      <c r="P41" s="200" t="s">
        <v>70</v>
      </c>
      <c r="Q41" s="201"/>
      <c r="R41" s="238"/>
      <c r="S41" s="239"/>
      <c r="T41" s="203" t="s">
        <v>71</v>
      </c>
      <c r="U41" s="197">
        <v>68</v>
      </c>
      <c r="V41" s="197">
        <v>378</v>
      </c>
      <c r="W41" s="198">
        <f>U41/(V41+U41)</f>
        <v>0.15246636771300448</v>
      </c>
      <c r="X41" s="182" t="s">
        <v>47</v>
      </c>
      <c r="Y41" s="179" t="s">
        <v>10</v>
      </c>
      <c r="Z41" s="194" t="s">
        <v>39</v>
      </c>
      <c r="AA41" s="196" t="s">
        <v>63</v>
      </c>
      <c r="AB41" s="49"/>
      <c r="AC41" s="46"/>
      <c r="AD41" s="46"/>
      <c r="AE41" s="46"/>
      <c r="AF41" s="42"/>
      <c r="AG41" s="42"/>
      <c r="AH41" s="42"/>
      <c r="AI41" s="42"/>
      <c r="AJ41" s="18"/>
      <c r="AK41" s="42"/>
    </row>
    <row r="42" spans="1:37" ht="15" customHeight="1" x14ac:dyDescent="0.2">
      <c r="A42" s="47"/>
      <c r="B42" s="4"/>
      <c r="C42" s="593" t="s">
        <v>211</v>
      </c>
      <c r="D42" s="174"/>
      <c r="E42" s="175" t="s">
        <v>212</v>
      </c>
      <c r="F42" s="159" t="s">
        <v>213</v>
      </c>
      <c r="G42" s="160" t="s">
        <v>214</v>
      </c>
      <c r="H42" s="161">
        <v>3037</v>
      </c>
      <c r="I42" s="176" t="s">
        <v>215</v>
      </c>
      <c r="J42" s="205" t="s">
        <v>216</v>
      </c>
      <c r="K42" s="236" t="s">
        <v>210</v>
      </c>
      <c r="L42" s="237"/>
      <c r="M42" s="180"/>
      <c r="N42" s="180"/>
      <c r="O42" s="181"/>
      <c r="P42" s="200" t="s">
        <v>70</v>
      </c>
      <c r="Q42" s="201"/>
      <c r="R42" s="180"/>
      <c r="S42" s="207"/>
      <c r="T42" s="203" t="s">
        <v>71</v>
      </c>
      <c r="U42" s="197">
        <v>77</v>
      </c>
      <c r="V42" s="197">
        <v>233</v>
      </c>
      <c r="W42" s="198">
        <f>U42/(V42+U42)</f>
        <v>0.24838709677419354</v>
      </c>
      <c r="X42" s="182" t="s">
        <v>47</v>
      </c>
      <c r="Y42" s="204"/>
      <c r="Z42" s="189"/>
      <c r="AA42" s="190"/>
      <c r="AB42" s="49"/>
      <c r="AC42" s="46"/>
      <c r="AD42" s="46"/>
      <c r="AE42" s="46"/>
      <c r="AF42" s="42"/>
      <c r="AG42" s="42"/>
      <c r="AH42" s="42"/>
      <c r="AI42" s="42"/>
      <c r="AJ42" s="18"/>
      <c r="AK42" s="42"/>
    </row>
    <row r="43" spans="1:37" ht="15" customHeight="1" x14ac:dyDescent="0.2">
      <c r="A43" s="47"/>
      <c r="B43" s="4"/>
      <c r="C43" s="593" t="s">
        <v>217</v>
      </c>
      <c r="D43" s="174"/>
      <c r="E43" s="175" t="s">
        <v>218</v>
      </c>
      <c r="F43" s="159" t="s">
        <v>219</v>
      </c>
      <c r="G43" s="160" t="s">
        <v>220</v>
      </c>
      <c r="H43" s="161">
        <v>3038</v>
      </c>
      <c r="I43" s="176" t="s">
        <v>221</v>
      </c>
      <c r="J43" s="205" t="s">
        <v>222</v>
      </c>
      <c r="K43" s="236" t="s">
        <v>210</v>
      </c>
      <c r="L43" s="237"/>
      <c r="M43" s="189"/>
      <c r="N43" s="189"/>
      <c r="O43" s="240"/>
      <c r="P43" s="190" t="s">
        <v>70</v>
      </c>
      <c r="Q43" s="197"/>
      <c r="R43" s="189"/>
      <c r="S43" s="241"/>
      <c r="T43" s="203" t="s">
        <v>71</v>
      </c>
      <c r="U43" s="231">
        <v>84</v>
      </c>
      <c r="V43" s="231">
        <v>465</v>
      </c>
      <c r="W43" s="232">
        <f>U43/(V43+U43)</f>
        <v>0.15300546448087432</v>
      </c>
      <c r="X43" s="182" t="s">
        <v>47</v>
      </c>
      <c r="Y43" s="204"/>
      <c r="Z43" s="189"/>
      <c r="AA43" s="190"/>
      <c r="AB43" s="49"/>
      <c r="AC43" s="46"/>
      <c r="AD43" s="46"/>
      <c r="AE43" s="46"/>
      <c r="AF43" s="42"/>
      <c r="AG43" s="42"/>
      <c r="AH43" s="42"/>
      <c r="AI43" s="42"/>
      <c r="AJ43" s="18"/>
      <c r="AK43" s="42"/>
    </row>
    <row r="44" spans="1:37" ht="15" customHeight="1" x14ac:dyDescent="0.2">
      <c r="A44" s="47"/>
      <c r="B44" s="6"/>
      <c r="C44" s="7" t="s">
        <v>223</v>
      </c>
      <c r="D44" s="212"/>
      <c r="E44" s="213"/>
      <c r="F44" s="213"/>
      <c r="G44" s="213"/>
      <c r="H44" s="214"/>
      <c r="I44" s="215"/>
      <c r="J44" s="216"/>
      <c r="K44" s="214"/>
      <c r="L44" s="237"/>
      <c r="M44" s="189"/>
      <c r="N44" s="189"/>
      <c r="O44" s="240"/>
      <c r="P44" s="190" t="s">
        <v>70</v>
      </c>
      <c r="Q44" s="197"/>
      <c r="R44" s="189"/>
      <c r="S44" s="241"/>
      <c r="T44" s="186"/>
      <c r="U44" s="224"/>
      <c r="V44" s="224"/>
      <c r="W44" s="181"/>
      <c r="X44" s="188"/>
      <c r="Y44" s="186"/>
      <c r="Z44" s="189"/>
      <c r="AA44" s="190"/>
      <c r="AB44" s="49"/>
      <c r="AC44" s="46"/>
      <c r="AD44" s="46"/>
      <c r="AE44" s="46"/>
      <c r="AF44" s="42"/>
      <c r="AG44" s="42"/>
      <c r="AH44" s="42"/>
      <c r="AI44" s="42"/>
      <c r="AJ44" s="18"/>
      <c r="AK44" s="42"/>
    </row>
    <row r="45" spans="1:37" ht="15" customHeight="1" x14ac:dyDescent="0.2">
      <c r="A45" s="47"/>
      <c r="B45" s="3" t="s">
        <v>224</v>
      </c>
      <c r="C45" s="593" t="s">
        <v>225</v>
      </c>
      <c r="D45" s="174" t="s">
        <v>226</v>
      </c>
      <c r="E45" s="175" t="s">
        <v>227</v>
      </c>
      <c r="F45" s="159" t="s">
        <v>228</v>
      </c>
      <c r="G45" s="160" t="s">
        <v>229</v>
      </c>
      <c r="H45" s="161">
        <v>2997</v>
      </c>
      <c r="I45" s="176" t="s">
        <v>230</v>
      </c>
      <c r="J45" s="205" t="s">
        <v>231</v>
      </c>
      <c r="K45" s="230" t="s">
        <v>35</v>
      </c>
      <c r="L45" s="165" t="s">
        <v>10</v>
      </c>
      <c r="M45" s="166">
        <v>20</v>
      </c>
      <c r="N45" s="166">
        <v>100</v>
      </c>
      <c r="O45" s="167">
        <f>M45/(N45+M45)</f>
        <v>0.16666666666666666</v>
      </c>
      <c r="P45" s="229" t="s">
        <v>56</v>
      </c>
      <c r="Q45" s="183" t="s">
        <v>10</v>
      </c>
      <c r="R45" s="173" t="s">
        <v>39</v>
      </c>
      <c r="S45" s="168" t="s">
        <v>36</v>
      </c>
      <c r="T45" s="179" t="s">
        <v>10</v>
      </c>
      <c r="U45" s="189">
        <v>30</v>
      </c>
      <c r="V45" s="189">
        <v>360</v>
      </c>
      <c r="W45" s="167">
        <f>U45/(V45+U45)</f>
        <v>7.6923076923076927E-2</v>
      </c>
      <c r="X45" s="242" t="s">
        <v>63</v>
      </c>
      <c r="Y45" s="179" t="s">
        <v>10</v>
      </c>
      <c r="Z45" s="243" t="s">
        <v>63</v>
      </c>
      <c r="AA45" s="168" t="s">
        <v>36</v>
      </c>
      <c r="AB45" s="49"/>
      <c r="AC45" s="46"/>
      <c r="AD45" s="46"/>
      <c r="AE45" s="46"/>
      <c r="AF45" s="42"/>
      <c r="AG45" s="42"/>
      <c r="AH45" s="42"/>
      <c r="AI45" s="42"/>
      <c r="AJ45" s="18"/>
      <c r="AK45" s="42"/>
    </row>
    <row r="46" spans="1:37" ht="15" customHeight="1" x14ac:dyDescent="0.2">
      <c r="A46" s="47"/>
      <c r="B46" s="4"/>
      <c r="C46" s="593" t="s">
        <v>232</v>
      </c>
      <c r="D46" s="174"/>
      <c r="E46" s="175" t="s">
        <v>233</v>
      </c>
      <c r="F46" s="159" t="s">
        <v>234</v>
      </c>
      <c r="G46" s="160" t="s">
        <v>235</v>
      </c>
      <c r="H46" s="161">
        <v>2998</v>
      </c>
      <c r="I46" s="176" t="s">
        <v>236</v>
      </c>
      <c r="J46" s="205" t="s">
        <v>237</v>
      </c>
      <c r="K46" s="230" t="s">
        <v>35</v>
      </c>
      <c r="L46" s="179" t="s">
        <v>10</v>
      </c>
      <c r="M46" s="180">
        <v>1260</v>
      </c>
      <c r="N46" s="180">
        <v>40</v>
      </c>
      <c r="O46" s="181">
        <f>M46/(N46+M46)</f>
        <v>0.96923076923076923</v>
      </c>
      <c r="P46" s="244" t="s">
        <v>238</v>
      </c>
      <c r="Q46" s="183" t="s">
        <v>10</v>
      </c>
      <c r="R46" s="194" t="s">
        <v>39</v>
      </c>
      <c r="S46" s="196" t="s">
        <v>63</v>
      </c>
      <c r="T46" s="199"/>
      <c r="U46" s="189"/>
      <c r="V46" s="189"/>
      <c r="W46" s="181"/>
      <c r="X46" s="190"/>
      <c r="Y46" s="237"/>
      <c r="Z46" s="189"/>
      <c r="AA46" s="190"/>
      <c r="AB46" s="49"/>
      <c r="AC46" s="46"/>
      <c r="AD46" s="46"/>
      <c r="AE46" s="46"/>
      <c r="AF46" s="42"/>
      <c r="AG46" s="42"/>
      <c r="AH46" s="42"/>
      <c r="AI46" s="42"/>
      <c r="AJ46" s="18"/>
      <c r="AK46" s="42"/>
    </row>
    <row r="47" spans="1:37" ht="15" customHeight="1" x14ac:dyDescent="0.2">
      <c r="A47" s="47"/>
      <c r="B47" s="6"/>
      <c r="C47" s="7" t="s">
        <v>239</v>
      </c>
      <c r="D47" s="212"/>
      <c r="E47" s="213"/>
      <c r="F47" s="213"/>
      <c r="G47" s="213"/>
      <c r="H47" s="214"/>
      <c r="I47" s="215"/>
      <c r="J47" s="216"/>
      <c r="K47" s="214"/>
      <c r="L47" s="237"/>
      <c r="M47" s="189"/>
      <c r="N47" s="189"/>
      <c r="O47" s="240"/>
      <c r="P47" s="190" t="s">
        <v>70</v>
      </c>
      <c r="Q47" s="245"/>
      <c r="R47" s="227"/>
      <c r="S47" s="246"/>
      <c r="T47" s="186"/>
      <c r="U47" s="224"/>
      <c r="V47" s="224"/>
      <c r="W47" s="181"/>
      <c r="X47" s="226"/>
      <c r="Y47" s="223"/>
      <c r="Z47" s="227"/>
      <c r="AA47" s="228"/>
      <c r="AB47" s="49"/>
      <c r="AC47" s="46"/>
      <c r="AD47" s="46"/>
      <c r="AE47" s="46"/>
      <c r="AF47" s="42"/>
      <c r="AG47" s="42"/>
      <c r="AH47" s="42"/>
      <c r="AI47" s="42"/>
      <c r="AJ47" s="18"/>
      <c r="AK47" s="42"/>
    </row>
    <row r="48" spans="1:37" ht="15" customHeight="1" x14ac:dyDescent="0.2">
      <c r="A48" s="47"/>
      <c r="B48" s="3" t="s">
        <v>240</v>
      </c>
      <c r="C48" s="593" t="s">
        <v>241</v>
      </c>
      <c r="D48" s="191" t="s">
        <v>242</v>
      </c>
      <c r="E48" s="175" t="s">
        <v>243</v>
      </c>
      <c r="F48" s="159" t="s">
        <v>244</v>
      </c>
      <c r="G48" s="210" t="s">
        <v>245</v>
      </c>
      <c r="H48" s="161">
        <v>440138</v>
      </c>
      <c r="I48" s="176" t="s">
        <v>246</v>
      </c>
      <c r="J48" s="205" t="s">
        <v>247</v>
      </c>
      <c r="K48" s="236" t="s">
        <v>248</v>
      </c>
      <c r="L48" s="247"/>
      <c r="M48" s="248"/>
      <c r="N48" s="248"/>
      <c r="O48" s="248"/>
      <c r="P48" s="249"/>
      <c r="Q48" s="250"/>
      <c r="R48" s="251"/>
      <c r="S48" s="252"/>
      <c r="T48" s="179" t="s">
        <v>10</v>
      </c>
      <c r="U48" s="171">
        <v>20</v>
      </c>
      <c r="V48" s="171">
        <v>340</v>
      </c>
      <c r="W48" s="167">
        <f>U48/(V48+U48)</f>
        <v>5.5555555555555552E-2</v>
      </c>
      <c r="X48" s="229" t="s">
        <v>89</v>
      </c>
      <c r="Y48" s="179" t="s">
        <v>10</v>
      </c>
      <c r="Z48" s="173" t="s">
        <v>39</v>
      </c>
      <c r="AA48" s="196" t="s">
        <v>63</v>
      </c>
      <c r="AB48" s="49"/>
      <c r="AC48" s="46"/>
      <c r="AD48" s="46"/>
      <c r="AE48" s="46"/>
      <c r="AF48" s="42"/>
      <c r="AG48" s="42"/>
      <c r="AH48" s="42"/>
      <c r="AI48" s="42"/>
      <c r="AJ48" s="18"/>
      <c r="AK48" s="42"/>
    </row>
    <row r="49" spans="1:37" ht="15" customHeight="1" x14ac:dyDescent="0.2">
      <c r="A49" s="47"/>
      <c r="B49" s="4"/>
      <c r="C49" s="593" t="s">
        <v>249</v>
      </c>
      <c r="D49" s="174"/>
      <c r="E49" s="175" t="s">
        <v>250</v>
      </c>
      <c r="F49" s="159" t="s">
        <v>251</v>
      </c>
      <c r="G49" s="160" t="s">
        <v>252</v>
      </c>
      <c r="H49" s="161">
        <v>85365</v>
      </c>
      <c r="I49" s="176" t="s">
        <v>253</v>
      </c>
      <c r="J49" s="205" t="s">
        <v>254</v>
      </c>
      <c r="K49" s="236" t="s">
        <v>255</v>
      </c>
      <c r="L49" s="237"/>
      <c r="M49" s="197"/>
      <c r="N49" s="197"/>
      <c r="O49" s="253"/>
      <c r="P49" s="254"/>
      <c r="Q49" s="197"/>
      <c r="R49" s="197"/>
      <c r="S49" s="255"/>
      <c r="T49" s="179" t="s">
        <v>10</v>
      </c>
      <c r="U49" s="189">
        <v>10</v>
      </c>
      <c r="V49" s="189">
        <v>300</v>
      </c>
      <c r="W49" s="181">
        <f>U49/(V49+U49)</f>
        <v>3.2258064516129031E-2</v>
      </c>
      <c r="X49" s="193" t="s">
        <v>89</v>
      </c>
      <c r="Y49" s="179" t="s">
        <v>10</v>
      </c>
      <c r="Z49" s="194" t="s">
        <v>39</v>
      </c>
      <c r="AA49" s="193" t="s">
        <v>39</v>
      </c>
      <c r="AB49" s="49"/>
      <c r="AC49" s="46"/>
      <c r="AD49" s="46"/>
      <c r="AE49" s="46"/>
      <c r="AF49" s="42"/>
      <c r="AG49" s="42"/>
      <c r="AH49" s="42"/>
      <c r="AI49" s="42"/>
      <c r="AJ49" s="18"/>
      <c r="AK49" s="42"/>
    </row>
    <row r="50" spans="1:37" ht="15" customHeight="1" x14ac:dyDescent="0.2">
      <c r="A50" s="47"/>
      <c r="B50" s="4"/>
      <c r="C50" s="593" t="s">
        <v>256</v>
      </c>
      <c r="D50" s="174"/>
      <c r="E50" s="175" t="s">
        <v>257</v>
      </c>
      <c r="F50" s="159" t="s">
        <v>258</v>
      </c>
      <c r="G50" s="160" t="s">
        <v>259</v>
      </c>
      <c r="H50" s="161">
        <v>144423</v>
      </c>
      <c r="I50" s="176" t="s">
        <v>260</v>
      </c>
      <c r="J50" s="205" t="s">
        <v>261</v>
      </c>
      <c r="K50" s="256" t="s">
        <v>262</v>
      </c>
      <c r="L50" s="203" t="s">
        <v>71</v>
      </c>
      <c r="M50" s="197">
        <v>123</v>
      </c>
      <c r="N50" s="197">
        <v>1161</v>
      </c>
      <c r="O50" s="198">
        <f>M50/(N50+M50)</f>
        <v>9.5794392523364483E-2</v>
      </c>
      <c r="P50" s="196" t="s">
        <v>63</v>
      </c>
      <c r="Q50" s="251"/>
      <c r="R50" s="197"/>
      <c r="S50" s="255"/>
      <c r="T50" s="199"/>
      <c r="U50" s="189"/>
      <c r="V50" s="189"/>
      <c r="W50" s="181"/>
      <c r="X50" s="190"/>
      <c r="Y50" s="237"/>
      <c r="Z50" s="189"/>
      <c r="AA50" s="190"/>
      <c r="AB50" s="49"/>
      <c r="AC50" s="46"/>
      <c r="AD50" s="46"/>
      <c r="AE50" s="46"/>
      <c r="AF50" s="42"/>
      <c r="AG50" s="42"/>
      <c r="AH50" s="42"/>
      <c r="AI50" s="42"/>
      <c r="AJ50" s="18"/>
      <c r="AK50" s="42"/>
    </row>
    <row r="51" spans="1:37" ht="15" customHeight="1" x14ac:dyDescent="0.2">
      <c r="A51" s="47"/>
      <c r="B51" s="4"/>
      <c r="C51" s="593" t="s">
        <v>263</v>
      </c>
      <c r="D51" s="174"/>
      <c r="E51" s="175" t="s">
        <v>264</v>
      </c>
      <c r="F51" s="159" t="s">
        <v>265</v>
      </c>
      <c r="G51" s="160" t="s">
        <v>2465</v>
      </c>
      <c r="H51" s="161">
        <v>79712</v>
      </c>
      <c r="I51" s="176" t="s">
        <v>266</v>
      </c>
      <c r="J51" s="205" t="s">
        <v>267</v>
      </c>
      <c r="K51" s="230" t="s">
        <v>2466</v>
      </c>
      <c r="L51" s="257"/>
      <c r="M51" s="250"/>
      <c r="N51" s="250"/>
      <c r="O51" s="250"/>
      <c r="P51" s="258"/>
      <c r="Q51" s="250"/>
      <c r="R51" s="238"/>
      <c r="S51" s="252"/>
      <c r="T51" s="179" t="s">
        <v>10</v>
      </c>
      <c r="U51" s="189">
        <v>10</v>
      </c>
      <c r="V51" s="189">
        <v>340</v>
      </c>
      <c r="W51" s="181">
        <f>U51/(V51+U51)</f>
        <v>2.8571428571428571E-2</v>
      </c>
      <c r="X51" s="193" t="s">
        <v>89</v>
      </c>
      <c r="Y51" s="179" t="s">
        <v>10</v>
      </c>
      <c r="Z51" s="194" t="s">
        <v>39</v>
      </c>
      <c r="AA51" s="185" t="s">
        <v>36</v>
      </c>
      <c r="AB51" s="49"/>
      <c r="AC51" s="46"/>
      <c r="AD51" s="46"/>
      <c r="AE51" s="46"/>
      <c r="AF51" s="42"/>
      <c r="AG51" s="42"/>
      <c r="AH51" s="42"/>
      <c r="AI51" s="42"/>
      <c r="AJ51" s="18"/>
      <c r="AK51" s="42"/>
    </row>
    <row r="52" spans="1:37" ht="15" customHeight="1" x14ac:dyDescent="0.2">
      <c r="A52" s="47"/>
      <c r="B52" s="4"/>
      <c r="C52" s="593" t="s">
        <v>268</v>
      </c>
      <c r="D52" s="174"/>
      <c r="E52" s="175" t="s">
        <v>269</v>
      </c>
      <c r="F52" s="159" t="s">
        <v>270</v>
      </c>
      <c r="G52" s="160" t="s">
        <v>271</v>
      </c>
      <c r="H52" s="161">
        <v>5277</v>
      </c>
      <c r="I52" s="176" t="s">
        <v>272</v>
      </c>
      <c r="J52" s="205" t="s">
        <v>273</v>
      </c>
      <c r="K52" s="236" t="s">
        <v>255</v>
      </c>
      <c r="L52" s="237"/>
      <c r="M52" s="189"/>
      <c r="N52" s="189"/>
      <c r="O52" s="240"/>
      <c r="P52" s="190" t="s">
        <v>70</v>
      </c>
      <c r="Q52" s="197"/>
      <c r="R52" s="189"/>
      <c r="S52" s="241"/>
      <c r="T52" s="179" t="s">
        <v>10</v>
      </c>
      <c r="U52" s="189">
        <v>10</v>
      </c>
      <c r="V52" s="189">
        <v>10</v>
      </c>
      <c r="W52" s="181">
        <f>U52/(V52+U52)</f>
        <v>0.5</v>
      </c>
      <c r="X52" s="193" t="s">
        <v>89</v>
      </c>
      <c r="Y52" s="179" t="s">
        <v>10</v>
      </c>
      <c r="Z52" s="194" t="s">
        <v>39</v>
      </c>
      <c r="AA52" s="196" t="s">
        <v>63</v>
      </c>
      <c r="AB52" s="49"/>
      <c r="AC52" s="46"/>
      <c r="AD52" s="46"/>
      <c r="AE52" s="46"/>
      <c r="AF52" s="42"/>
      <c r="AG52" s="42"/>
      <c r="AH52" s="42"/>
      <c r="AI52" s="42"/>
      <c r="AJ52" s="18"/>
      <c r="AK52" s="42"/>
    </row>
    <row r="53" spans="1:37" ht="15" customHeight="1" x14ac:dyDescent="0.2">
      <c r="A53" s="47"/>
      <c r="B53" s="6"/>
      <c r="C53" s="7" t="s">
        <v>274</v>
      </c>
      <c r="D53" s="212"/>
      <c r="E53" s="213"/>
      <c r="F53" s="213"/>
      <c r="G53" s="213"/>
      <c r="H53" s="214"/>
      <c r="I53" s="215"/>
      <c r="J53" s="259"/>
      <c r="K53" s="214"/>
      <c r="L53" s="237"/>
      <c r="M53" s="189"/>
      <c r="N53" s="189"/>
      <c r="O53" s="240"/>
      <c r="P53" s="190" t="s">
        <v>70</v>
      </c>
      <c r="Q53" s="245"/>
      <c r="R53" s="227"/>
      <c r="S53" s="246"/>
      <c r="T53" s="260"/>
      <c r="U53" s="227"/>
      <c r="V53" s="227"/>
      <c r="W53" s="225"/>
      <c r="X53" s="226"/>
      <c r="Y53" s="223"/>
      <c r="Z53" s="227"/>
      <c r="AA53" s="228"/>
      <c r="AB53" s="49"/>
      <c r="AC53" s="46"/>
      <c r="AD53" s="46"/>
      <c r="AE53" s="46"/>
      <c r="AF53" s="42"/>
      <c r="AG53" s="42"/>
      <c r="AH53" s="42"/>
      <c r="AI53" s="42"/>
      <c r="AJ53" s="18"/>
      <c r="AK53" s="42"/>
    </row>
    <row r="54" spans="1:37" ht="15" customHeight="1" x14ac:dyDescent="0.2">
      <c r="A54" s="47"/>
      <c r="B54" s="8" t="s">
        <v>275</v>
      </c>
      <c r="C54" s="594" t="s">
        <v>276</v>
      </c>
      <c r="D54" s="261"/>
      <c r="E54" s="175" t="s">
        <v>277</v>
      </c>
      <c r="F54" s="262" t="s">
        <v>278</v>
      </c>
      <c r="G54" s="263" t="s">
        <v>279</v>
      </c>
      <c r="H54" s="264">
        <v>28</v>
      </c>
      <c r="I54" s="265" t="s">
        <v>280</v>
      </c>
      <c r="J54" s="205" t="s">
        <v>281</v>
      </c>
      <c r="K54" s="178" t="s">
        <v>46</v>
      </c>
      <c r="L54" s="165" t="s">
        <v>10</v>
      </c>
      <c r="M54" s="266">
        <v>1140</v>
      </c>
      <c r="N54" s="166">
        <v>750</v>
      </c>
      <c r="O54" s="167">
        <f>M54/(N54+M54)</f>
        <v>0.60317460317460314</v>
      </c>
      <c r="P54" s="267" t="s">
        <v>238</v>
      </c>
      <c r="Q54" s="183" t="s">
        <v>10</v>
      </c>
      <c r="R54" s="184" t="s">
        <v>36</v>
      </c>
      <c r="S54" s="185" t="s">
        <v>36</v>
      </c>
      <c r="T54" s="268" t="s">
        <v>282</v>
      </c>
      <c r="U54" s="189"/>
      <c r="V54" s="189"/>
      <c r="W54" s="189"/>
      <c r="X54" s="188"/>
      <c r="Y54" s="186"/>
      <c r="Z54" s="189"/>
      <c r="AA54" s="190"/>
      <c r="AB54" s="49"/>
      <c r="AC54" s="46"/>
      <c r="AD54" s="46"/>
      <c r="AE54" s="46"/>
      <c r="AF54" s="42"/>
      <c r="AG54" s="42"/>
      <c r="AH54" s="42"/>
      <c r="AI54" s="42"/>
      <c r="AJ54" s="18"/>
      <c r="AK54" s="42"/>
    </row>
    <row r="55" spans="1:37" ht="15" customHeight="1" x14ac:dyDescent="0.2">
      <c r="A55" s="47"/>
      <c r="B55" s="9"/>
      <c r="C55" s="594" t="s">
        <v>283</v>
      </c>
      <c r="D55" s="261"/>
      <c r="E55" s="175" t="s">
        <v>284</v>
      </c>
      <c r="F55" s="262" t="s">
        <v>285</v>
      </c>
      <c r="G55" s="263" t="s">
        <v>286</v>
      </c>
      <c r="H55" s="264">
        <v>26301</v>
      </c>
      <c r="I55" s="265" t="s">
        <v>287</v>
      </c>
      <c r="J55" s="205" t="s">
        <v>288</v>
      </c>
      <c r="K55" s="178" t="s">
        <v>46</v>
      </c>
      <c r="L55" s="203" t="s">
        <v>71</v>
      </c>
      <c r="M55" s="201">
        <v>80</v>
      </c>
      <c r="N55" s="201">
        <v>582</v>
      </c>
      <c r="O55" s="198">
        <f>M55/(N55+M55)</f>
        <v>0.12084592145015106</v>
      </c>
      <c r="P55" s="182" t="s">
        <v>47</v>
      </c>
      <c r="Q55" s="251"/>
      <c r="R55" s="180"/>
      <c r="S55" s="207"/>
      <c r="T55" s="268" t="s">
        <v>282</v>
      </c>
      <c r="U55" s="189"/>
      <c r="V55" s="189"/>
      <c r="W55" s="189"/>
      <c r="X55" s="188"/>
      <c r="Y55" s="186"/>
      <c r="Z55" s="189"/>
      <c r="AA55" s="190"/>
      <c r="AB55" s="49"/>
      <c r="AC55" s="46"/>
      <c r="AD55" s="46"/>
      <c r="AE55" s="46"/>
      <c r="AF55" s="42"/>
      <c r="AG55" s="42"/>
      <c r="AH55" s="42"/>
      <c r="AI55" s="42"/>
      <c r="AJ55" s="18"/>
      <c r="AK55" s="42"/>
    </row>
    <row r="56" spans="1:37" ht="15" customHeight="1" x14ac:dyDescent="0.2">
      <c r="A56" s="47"/>
      <c r="B56" s="4"/>
      <c r="C56" s="593" t="s">
        <v>289</v>
      </c>
      <c r="D56" s="210" t="s">
        <v>290</v>
      </c>
      <c r="E56" s="175" t="s">
        <v>291</v>
      </c>
      <c r="F56" s="159" t="s">
        <v>292</v>
      </c>
      <c r="G56" s="160" t="s">
        <v>293</v>
      </c>
      <c r="H56" s="161">
        <v>360203</v>
      </c>
      <c r="I56" s="176" t="s">
        <v>294</v>
      </c>
      <c r="J56" s="603" t="s">
        <v>2486</v>
      </c>
      <c r="K56" s="178" t="s">
        <v>46</v>
      </c>
      <c r="L56" s="203" t="s">
        <v>71</v>
      </c>
      <c r="M56" s="201">
        <v>77</v>
      </c>
      <c r="N56" s="201">
        <v>742</v>
      </c>
      <c r="O56" s="198">
        <f>M56/(N56+M56)</f>
        <v>9.4017094017094016E-2</v>
      </c>
      <c r="P56" s="182" t="s">
        <v>47</v>
      </c>
      <c r="Q56" s="183" t="s">
        <v>10</v>
      </c>
      <c r="R56" s="194" t="s">
        <v>143</v>
      </c>
      <c r="S56" s="185" t="s">
        <v>36</v>
      </c>
      <c r="T56" s="268" t="s">
        <v>282</v>
      </c>
      <c r="U56" s="189"/>
      <c r="V56" s="189"/>
      <c r="W56" s="189"/>
      <c r="X56" s="188"/>
      <c r="Y56" s="186"/>
      <c r="Z56" s="189"/>
      <c r="AA56" s="190"/>
      <c r="AB56" s="49"/>
      <c r="AC56" s="46"/>
      <c r="AD56" s="46"/>
      <c r="AE56" s="46"/>
      <c r="AF56" s="42"/>
      <c r="AG56" s="42"/>
      <c r="AH56" s="42"/>
      <c r="AI56" s="42"/>
      <c r="AJ56" s="18"/>
      <c r="AK56" s="42"/>
    </row>
    <row r="57" spans="1:37" ht="15" customHeight="1" x14ac:dyDescent="0.2">
      <c r="A57" s="47"/>
      <c r="B57" s="6"/>
      <c r="C57" s="7" t="s">
        <v>295</v>
      </c>
      <c r="D57" s="212"/>
      <c r="E57" s="213"/>
      <c r="F57" s="213"/>
      <c r="G57" s="213"/>
      <c r="H57" s="214"/>
      <c r="I57" s="215"/>
      <c r="J57" s="216"/>
      <c r="K57" s="214"/>
      <c r="L57" s="237"/>
      <c r="M57" s="189"/>
      <c r="N57" s="189"/>
      <c r="O57" s="240"/>
      <c r="P57" s="190" t="s">
        <v>70</v>
      </c>
      <c r="Q57" s="197"/>
      <c r="R57" s="189"/>
      <c r="S57" s="241"/>
      <c r="T57" s="260"/>
      <c r="U57" s="227"/>
      <c r="V57" s="227"/>
      <c r="W57" s="227"/>
      <c r="X57" s="226"/>
      <c r="Y57" s="223"/>
      <c r="Z57" s="227"/>
      <c r="AA57" s="228"/>
      <c r="AB57" s="49"/>
      <c r="AC57" s="46"/>
      <c r="AD57" s="46"/>
      <c r="AE57" s="46"/>
      <c r="AF57" s="42"/>
      <c r="AG57" s="42"/>
      <c r="AH57" s="42"/>
      <c r="AI57" s="42"/>
      <c r="AJ57" s="18"/>
      <c r="AK57" s="42"/>
    </row>
    <row r="58" spans="1:37" ht="15" customHeight="1" x14ac:dyDescent="0.2">
      <c r="A58" s="47"/>
      <c r="B58" s="3" t="s">
        <v>296</v>
      </c>
      <c r="C58" s="593" t="s">
        <v>297</v>
      </c>
      <c r="D58" s="174"/>
      <c r="E58" s="175" t="s">
        <v>298</v>
      </c>
      <c r="F58" s="159" t="s">
        <v>299</v>
      </c>
      <c r="G58" s="160" t="s">
        <v>300</v>
      </c>
      <c r="H58" s="161">
        <v>283358</v>
      </c>
      <c r="I58" s="176" t="s">
        <v>301</v>
      </c>
      <c r="J58" s="205" t="s">
        <v>302</v>
      </c>
      <c r="K58" s="178" t="s">
        <v>46</v>
      </c>
      <c r="L58" s="269" t="s">
        <v>71</v>
      </c>
      <c r="M58" s="270">
        <v>60</v>
      </c>
      <c r="N58" s="270">
        <v>80</v>
      </c>
      <c r="O58" s="271">
        <f t="shared" ref="O58:O72" si="1">M58/(N58+M58)</f>
        <v>0.42857142857142855</v>
      </c>
      <c r="P58" s="172" t="s">
        <v>47</v>
      </c>
      <c r="Q58" s="183" t="s">
        <v>10</v>
      </c>
      <c r="R58" s="173" t="s">
        <v>143</v>
      </c>
      <c r="S58" s="168" t="s">
        <v>36</v>
      </c>
      <c r="T58" s="268" t="s">
        <v>282</v>
      </c>
      <c r="U58" s="189"/>
      <c r="V58" s="189"/>
      <c r="W58" s="189"/>
      <c r="X58" s="188"/>
      <c r="Y58" s="186"/>
      <c r="Z58" s="189"/>
      <c r="AA58" s="190"/>
      <c r="AB58" s="49"/>
      <c r="AC58" s="46"/>
      <c r="AD58" s="46"/>
      <c r="AE58" s="46"/>
      <c r="AF58" s="42"/>
      <c r="AG58" s="42"/>
      <c r="AH58" s="42"/>
      <c r="AI58" s="42"/>
      <c r="AJ58" s="18"/>
      <c r="AK58" s="42"/>
    </row>
    <row r="59" spans="1:37" ht="15" customHeight="1" x14ac:dyDescent="0.2">
      <c r="A59" s="47"/>
      <c r="B59" s="4"/>
      <c r="C59" s="593" t="s">
        <v>303</v>
      </c>
      <c r="D59" s="174"/>
      <c r="E59" s="175" t="s">
        <v>304</v>
      </c>
      <c r="F59" s="159" t="s">
        <v>305</v>
      </c>
      <c r="G59" s="160" t="s">
        <v>306</v>
      </c>
      <c r="H59" s="161">
        <v>338707</v>
      </c>
      <c r="I59" s="272"/>
      <c r="J59" s="205" t="s">
        <v>307</v>
      </c>
      <c r="K59" s="178" t="s">
        <v>46</v>
      </c>
      <c r="L59" s="203" t="s">
        <v>71</v>
      </c>
      <c r="M59" s="201">
        <v>125</v>
      </c>
      <c r="N59" s="201">
        <v>367</v>
      </c>
      <c r="O59" s="198">
        <f t="shared" si="1"/>
        <v>0.25406504065040653</v>
      </c>
      <c r="P59" s="196" t="s">
        <v>63</v>
      </c>
      <c r="Q59" s="183" t="s">
        <v>10</v>
      </c>
      <c r="R59" s="194" t="s">
        <v>39</v>
      </c>
      <c r="S59" s="208" t="s">
        <v>37</v>
      </c>
      <c r="T59" s="268" t="s">
        <v>282</v>
      </c>
      <c r="U59" s="189"/>
      <c r="V59" s="189"/>
      <c r="W59" s="189"/>
      <c r="X59" s="188"/>
      <c r="Y59" s="186"/>
      <c r="Z59" s="189"/>
      <c r="AA59" s="190"/>
      <c r="AB59" s="49"/>
      <c r="AC59" s="46"/>
      <c r="AD59" s="46"/>
      <c r="AE59" s="46"/>
      <c r="AF59" s="42"/>
      <c r="AG59" s="42"/>
      <c r="AH59" s="42"/>
      <c r="AI59" s="42"/>
      <c r="AJ59" s="18"/>
      <c r="AK59" s="42"/>
    </row>
    <row r="60" spans="1:37" ht="15" customHeight="1" x14ac:dyDescent="0.2">
      <c r="A60" s="47"/>
      <c r="B60" s="4"/>
      <c r="C60" s="593" t="s">
        <v>308</v>
      </c>
      <c r="D60" s="191" t="s">
        <v>309</v>
      </c>
      <c r="E60" s="175" t="s">
        <v>310</v>
      </c>
      <c r="F60" s="159" t="s">
        <v>311</v>
      </c>
      <c r="G60" s="160" t="s">
        <v>312</v>
      </c>
      <c r="H60" s="161">
        <v>2683</v>
      </c>
      <c r="I60" s="176" t="s">
        <v>313</v>
      </c>
      <c r="J60" s="205" t="s">
        <v>314</v>
      </c>
      <c r="K60" s="178" t="s">
        <v>46</v>
      </c>
      <c r="L60" s="179" t="s">
        <v>10</v>
      </c>
      <c r="M60" s="201">
        <v>970</v>
      </c>
      <c r="N60" s="201">
        <v>30</v>
      </c>
      <c r="O60" s="198">
        <f t="shared" si="1"/>
        <v>0.97</v>
      </c>
      <c r="P60" s="185" t="s">
        <v>36</v>
      </c>
      <c r="Q60" s="183" t="s">
        <v>10</v>
      </c>
      <c r="R60" s="184" t="s">
        <v>36</v>
      </c>
      <c r="S60" s="185" t="s">
        <v>36</v>
      </c>
      <c r="T60" s="268" t="s">
        <v>282</v>
      </c>
      <c r="U60" s="189"/>
      <c r="V60" s="189"/>
      <c r="W60" s="189"/>
      <c r="X60" s="188"/>
      <c r="Y60" s="186"/>
      <c r="Z60" s="189"/>
      <c r="AA60" s="190"/>
      <c r="AB60" s="49"/>
      <c r="AC60" s="46"/>
      <c r="AD60" s="46"/>
      <c r="AE60" s="46"/>
      <c r="AF60" s="42"/>
      <c r="AG60" s="42"/>
      <c r="AH60" s="42"/>
      <c r="AI60" s="42"/>
      <c r="AJ60" s="18"/>
      <c r="AK60" s="42"/>
    </row>
    <row r="61" spans="1:37" ht="15" customHeight="1" x14ac:dyDescent="0.2">
      <c r="A61" s="47"/>
      <c r="B61" s="4"/>
      <c r="C61" s="593" t="s">
        <v>315</v>
      </c>
      <c r="D61" s="174"/>
      <c r="E61" s="175" t="s">
        <v>316</v>
      </c>
      <c r="F61" s="159" t="s">
        <v>317</v>
      </c>
      <c r="G61" s="160" t="s">
        <v>318</v>
      </c>
      <c r="H61" s="161">
        <v>8704</v>
      </c>
      <c r="I61" s="176" t="s">
        <v>319</v>
      </c>
      <c r="J61" s="205" t="s">
        <v>320</v>
      </c>
      <c r="K61" s="178" t="s">
        <v>46</v>
      </c>
      <c r="L61" s="203" t="s">
        <v>71</v>
      </c>
      <c r="M61" s="201">
        <v>1048</v>
      </c>
      <c r="N61" s="201">
        <v>908</v>
      </c>
      <c r="O61" s="198">
        <f t="shared" si="1"/>
        <v>0.53578732106339466</v>
      </c>
      <c r="P61" s="244" t="s">
        <v>238</v>
      </c>
      <c r="Q61" s="273"/>
      <c r="R61" s="180"/>
      <c r="S61" s="207"/>
      <c r="T61" s="268" t="s">
        <v>282</v>
      </c>
      <c r="U61" s="189"/>
      <c r="V61" s="189"/>
      <c r="W61" s="189"/>
      <c r="X61" s="188"/>
      <c r="Y61" s="186"/>
      <c r="Z61" s="189"/>
      <c r="AA61" s="190"/>
      <c r="AB61" s="49"/>
      <c r="AC61" s="46"/>
      <c r="AD61" s="46"/>
      <c r="AE61" s="46"/>
      <c r="AF61" s="42"/>
      <c r="AG61" s="42"/>
      <c r="AH61" s="42"/>
      <c r="AI61" s="42"/>
      <c r="AJ61" s="18"/>
      <c r="AK61" s="42"/>
    </row>
    <row r="62" spans="1:37" ht="15" customHeight="1" x14ac:dyDescent="0.2">
      <c r="A62" s="47"/>
      <c r="B62" s="4"/>
      <c r="C62" s="593" t="s">
        <v>321</v>
      </c>
      <c r="D62" s="174"/>
      <c r="E62" s="175" t="s">
        <v>322</v>
      </c>
      <c r="F62" s="159" t="s">
        <v>323</v>
      </c>
      <c r="G62" s="160" t="s">
        <v>324</v>
      </c>
      <c r="H62" s="161">
        <v>8703</v>
      </c>
      <c r="I62" s="176" t="s">
        <v>325</v>
      </c>
      <c r="J62" s="205" t="s">
        <v>326</v>
      </c>
      <c r="K62" s="178" t="s">
        <v>46</v>
      </c>
      <c r="L62" s="179" t="s">
        <v>10</v>
      </c>
      <c r="M62" s="201">
        <v>1910</v>
      </c>
      <c r="N62" s="201">
        <v>90</v>
      </c>
      <c r="O62" s="198">
        <f t="shared" si="1"/>
        <v>0.95499999999999996</v>
      </c>
      <c r="P62" s="244" t="s">
        <v>238</v>
      </c>
      <c r="Q62" s="183" t="s">
        <v>10</v>
      </c>
      <c r="R62" s="184" t="s">
        <v>36</v>
      </c>
      <c r="S62" s="185" t="s">
        <v>36</v>
      </c>
      <c r="T62" s="268" t="s">
        <v>282</v>
      </c>
      <c r="U62" s="189"/>
      <c r="V62" s="189"/>
      <c r="W62" s="189"/>
      <c r="X62" s="188"/>
      <c r="Y62" s="186"/>
      <c r="Z62" s="189"/>
      <c r="AA62" s="190"/>
      <c r="AB62" s="49"/>
      <c r="AC62" s="46"/>
      <c r="AD62" s="46"/>
      <c r="AE62" s="46"/>
      <c r="AF62" s="42"/>
      <c r="AG62" s="42"/>
      <c r="AH62" s="42"/>
      <c r="AI62" s="42"/>
      <c r="AJ62" s="18"/>
      <c r="AK62" s="42"/>
    </row>
    <row r="63" spans="1:37" ht="15" customHeight="1" x14ac:dyDescent="0.2">
      <c r="A63" s="47"/>
      <c r="B63" s="4"/>
      <c r="C63" s="593" t="s">
        <v>327</v>
      </c>
      <c r="D63" s="174"/>
      <c r="E63" s="175" t="s">
        <v>328</v>
      </c>
      <c r="F63" s="274" t="s">
        <v>329</v>
      </c>
      <c r="G63" s="274" t="s">
        <v>330</v>
      </c>
      <c r="H63" s="161">
        <v>8702</v>
      </c>
      <c r="I63" s="176" t="s">
        <v>331</v>
      </c>
      <c r="J63" s="205" t="s">
        <v>332</v>
      </c>
      <c r="K63" s="178" t="s">
        <v>46</v>
      </c>
      <c r="L63" s="203" t="s">
        <v>71</v>
      </c>
      <c r="M63" s="201">
        <v>304</v>
      </c>
      <c r="N63" s="201">
        <v>258</v>
      </c>
      <c r="O63" s="198">
        <f t="shared" si="1"/>
        <v>0.54092526690391463</v>
      </c>
      <c r="P63" s="185" t="s">
        <v>36</v>
      </c>
      <c r="Q63" s="183" t="s">
        <v>10</v>
      </c>
      <c r="R63" s="206" t="s">
        <v>63</v>
      </c>
      <c r="S63" s="185" t="s">
        <v>36</v>
      </c>
      <c r="T63" s="268" t="s">
        <v>282</v>
      </c>
      <c r="U63" s="189"/>
      <c r="V63" s="189"/>
      <c r="W63" s="189"/>
      <c r="X63" s="188"/>
      <c r="Y63" s="186"/>
      <c r="Z63" s="189"/>
      <c r="AA63" s="190"/>
      <c r="AB63" s="49"/>
      <c r="AC63" s="46"/>
      <c r="AD63" s="46"/>
      <c r="AE63" s="46"/>
      <c r="AF63" s="42"/>
      <c r="AG63" s="42"/>
      <c r="AH63" s="42"/>
      <c r="AI63" s="42"/>
      <c r="AJ63" s="18"/>
      <c r="AK63" s="42"/>
    </row>
    <row r="64" spans="1:37" ht="15" customHeight="1" x14ac:dyDescent="0.2">
      <c r="A64" s="47"/>
      <c r="B64" s="4"/>
      <c r="C64" s="593" t="s">
        <v>333</v>
      </c>
      <c r="D64" s="174"/>
      <c r="E64" s="175" t="s">
        <v>334</v>
      </c>
      <c r="F64" s="159" t="s">
        <v>335</v>
      </c>
      <c r="G64" s="160" t="s">
        <v>336</v>
      </c>
      <c r="H64" s="161">
        <v>9334</v>
      </c>
      <c r="I64" s="176" t="s">
        <v>337</v>
      </c>
      <c r="J64" s="205" t="s">
        <v>338</v>
      </c>
      <c r="K64" s="178" t="s">
        <v>46</v>
      </c>
      <c r="L64" s="179" t="s">
        <v>10</v>
      </c>
      <c r="M64" s="201">
        <v>990</v>
      </c>
      <c r="N64" s="201">
        <v>120</v>
      </c>
      <c r="O64" s="198">
        <f t="shared" si="1"/>
        <v>0.89189189189189189</v>
      </c>
      <c r="P64" s="185" t="s">
        <v>2509</v>
      </c>
      <c r="Q64" s="183" t="s">
        <v>10</v>
      </c>
      <c r="R64" s="275" t="s">
        <v>340</v>
      </c>
      <c r="S64" s="185" t="s">
        <v>36</v>
      </c>
      <c r="T64" s="268" t="s">
        <v>282</v>
      </c>
      <c r="U64" s="189"/>
      <c r="V64" s="189"/>
      <c r="W64" s="189"/>
      <c r="X64" s="188"/>
      <c r="Y64" s="186"/>
      <c r="Z64" s="189"/>
      <c r="AA64" s="190"/>
      <c r="AB64" s="49"/>
      <c r="AC64" s="46"/>
      <c r="AD64" s="46"/>
      <c r="AE64" s="46"/>
      <c r="AF64" s="42"/>
      <c r="AG64" s="42"/>
      <c r="AH64" s="42"/>
      <c r="AI64" s="42"/>
      <c r="AJ64" s="18"/>
      <c r="AK64" s="42"/>
    </row>
    <row r="65" spans="1:37" ht="15" customHeight="1" x14ac:dyDescent="0.2">
      <c r="A65" s="47"/>
      <c r="B65" s="4"/>
      <c r="C65" s="593" t="s">
        <v>341</v>
      </c>
      <c r="D65" s="174"/>
      <c r="E65" s="175" t="s">
        <v>342</v>
      </c>
      <c r="F65" s="159" t="s">
        <v>343</v>
      </c>
      <c r="G65" s="160" t="s">
        <v>344</v>
      </c>
      <c r="H65" s="161">
        <v>9331</v>
      </c>
      <c r="I65" s="176" t="s">
        <v>345</v>
      </c>
      <c r="J65" s="205" t="s">
        <v>346</v>
      </c>
      <c r="K65" s="178" t="s">
        <v>46</v>
      </c>
      <c r="L65" s="179" t="s">
        <v>10</v>
      </c>
      <c r="M65" s="201">
        <v>150</v>
      </c>
      <c r="N65" s="201">
        <v>390</v>
      </c>
      <c r="O65" s="198">
        <f t="shared" si="1"/>
        <v>0.27777777777777779</v>
      </c>
      <c r="P65" s="196" t="s">
        <v>63</v>
      </c>
      <c r="Q65" s="183" t="s">
        <v>10</v>
      </c>
      <c r="R65" s="275" t="s">
        <v>340</v>
      </c>
      <c r="S65" s="185" t="s">
        <v>36</v>
      </c>
      <c r="T65" s="268" t="s">
        <v>282</v>
      </c>
      <c r="U65" s="189"/>
      <c r="V65" s="189"/>
      <c r="W65" s="189"/>
      <c r="X65" s="188"/>
      <c r="Y65" s="186"/>
      <c r="Z65" s="189"/>
      <c r="AA65" s="190"/>
      <c r="AB65" s="49"/>
      <c r="AC65" s="46"/>
      <c r="AD65" s="46"/>
      <c r="AE65" s="46"/>
      <c r="AF65" s="42"/>
      <c r="AG65" s="42"/>
      <c r="AH65" s="42"/>
      <c r="AI65" s="42"/>
      <c r="AJ65" s="18"/>
      <c r="AK65" s="42"/>
    </row>
    <row r="66" spans="1:37" ht="15" customHeight="1" x14ac:dyDescent="0.2">
      <c r="A66" s="47"/>
      <c r="B66" s="4"/>
      <c r="C66" s="593" t="s">
        <v>347</v>
      </c>
      <c r="D66" s="191" t="s">
        <v>348</v>
      </c>
      <c r="E66" s="175" t="s">
        <v>349</v>
      </c>
      <c r="F66" s="159" t="s">
        <v>350</v>
      </c>
      <c r="G66" s="160" t="s">
        <v>351</v>
      </c>
      <c r="H66" s="161">
        <v>11285</v>
      </c>
      <c r="I66" s="176" t="s">
        <v>352</v>
      </c>
      <c r="J66" s="205" t="s">
        <v>353</v>
      </c>
      <c r="K66" s="178" t="s">
        <v>46</v>
      </c>
      <c r="L66" s="179" t="s">
        <v>10</v>
      </c>
      <c r="M66" s="201">
        <v>890</v>
      </c>
      <c r="N66" s="201">
        <v>310</v>
      </c>
      <c r="O66" s="198">
        <f t="shared" si="1"/>
        <v>0.7416666666666667</v>
      </c>
      <c r="P66" s="185" t="s">
        <v>2509</v>
      </c>
      <c r="Q66" s="183" t="s">
        <v>10</v>
      </c>
      <c r="R66" s="195" t="s">
        <v>37</v>
      </c>
      <c r="S66" s="185" t="s">
        <v>36</v>
      </c>
      <c r="T66" s="268" t="s">
        <v>282</v>
      </c>
      <c r="U66" s="189"/>
      <c r="V66" s="189"/>
      <c r="W66" s="189"/>
      <c r="X66" s="188"/>
      <c r="Y66" s="186"/>
      <c r="Z66" s="189"/>
      <c r="AA66" s="190"/>
      <c r="AB66" s="49"/>
      <c r="AC66" s="46"/>
      <c r="AD66" s="46"/>
      <c r="AE66" s="46"/>
      <c r="AF66" s="42"/>
      <c r="AG66" s="42"/>
      <c r="AH66" s="42"/>
      <c r="AI66" s="42"/>
      <c r="AJ66" s="18"/>
      <c r="AK66" s="42"/>
    </row>
    <row r="67" spans="1:37" ht="15" customHeight="1" x14ac:dyDescent="0.2">
      <c r="A67" s="47"/>
      <c r="B67" s="4"/>
      <c r="C67" s="593" t="s">
        <v>354</v>
      </c>
      <c r="D67" s="191" t="s">
        <v>355</v>
      </c>
      <c r="E67" s="175" t="s">
        <v>356</v>
      </c>
      <c r="F67" s="159" t="s">
        <v>357</v>
      </c>
      <c r="G67" s="160" t="s">
        <v>358</v>
      </c>
      <c r="H67" s="161">
        <v>79586</v>
      </c>
      <c r="I67" s="176" t="s">
        <v>359</v>
      </c>
      <c r="J67" s="205" t="s">
        <v>360</v>
      </c>
      <c r="K67" s="178" t="s">
        <v>46</v>
      </c>
      <c r="L67" s="203" t="s">
        <v>71</v>
      </c>
      <c r="M67" s="201">
        <v>81</v>
      </c>
      <c r="N67" s="201">
        <v>441</v>
      </c>
      <c r="O67" s="198">
        <f t="shared" si="1"/>
        <v>0.15517241379310345</v>
      </c>
      <c r="P67" s="182" t="s">
        <v>47</v>
      </c>
      <c r="Q67" s="183" t="s">
        <v>10</v>
      </c>
      <c r="R67" s="194" t="s">
        <v>143</v>
      </c>
      <c r="S67" s="185" t="s">
        <v>36</v>
      </c>
      <c r="T67" s="268" t="s">
        <v>282</v>
      </c>
      <c r="U67" s="189"/>
      <c r="V67" s="189"/>
      <c r="W67" s="189"/>
      <c r="X67" s="188"/>
      <c r="Y67" s="186"/>
      <c r="Z67" s="189"/>
      <c r="AA67" s="190"/>
      <c r="AB67" s="49"/>
      <c r="AC67" s="46"/>
      <c r="AD67" s="46"/>
      <c r="AE67" s="46"/>
      <c r="AF67" s="42"/>
      <c r="AG67" s="42"/>
      <c r="AH67" s="42"/>
      <c r="AI67" s="42"/>
      <c r="AJ67" s="18"/>
      <c r="AK67" s="42"/>
    </row>
    <row r="68" spans="1:37" ht="15" customHeight="1" x14ac:dyDescent="0.2">
      <c r="A68" s="47"/>
      <c r="B68" s="4"/>
      <c r="C68" s="595" t="s">
        <v>361</v>
      </c>
      <c r="D68" s="191" t="s">
        <v>362</v>
      </c>
      <c r="E68" s="175" t="s">
        <v>363</v>
      </c>
      <c r="F68" s="159" t="s">
        <v>364</v>
      </c>
      <c r="G68" s="160" t="s">
        <v>365</v>
      </c>
      <c r="H68" s="161">
        <v>54480</v>
      </c>
      <c r="I68" s="176" t="s">
        <v>366</v>
      </c>
      <c r="J68" s="205" t="s">
        <v>367</v>
      </c>
      <c r="K68" s="178" t="s">
        <v>46</v>
      </c>
      <c r="L68" s="203" t="s">
        <v>71</v>
      </c>
      <c r="M68" s="201">
        <v>77</v>
      </c>
      <c r="N68" s="201">
        <v>595</v>
      </c>
      <c r="O68" s="198">
        <f t="shared" si="1"/>
        <v>0.11458333333333333</v>
      </c>
      <c r="P68" s="182" t="s">
        <v>47</v>
      </c>
      <c r="Q68" s="251"/>
      <c r="R68" s="180"/>
      <c r="S68" s="207"/>
      <c r="T68" s="268" t="s">
        <v>70</v>
      </c>
      <c r="U68" s="189"/>
      <c r="V68" s="189"/>
      <c r="W68" s="189"/>
      <c r="X68" s="188"/>
      <c r="Y68" s="186"/>
      <c r="Z68" s="189"/>
      <c r="AA68" s="190"/>
      <c r="AB68" s="49"/>
      <c r="AC68" s="46"/>
      <c r="AD68" s="46"/>
      <c r="AE68" s="46"/>
      <c r="AF68" s="42"/>
      <c r="AG68" s="42"/>
      <c r="AH68" s="42"/>
      <c r="AI68" s="42"/>
      <c r="AJ68" s="18"/>
      <c r="AK68" s="42"/>
    </row>
    <row r="69" spans="1:37" ht="15" customHeight="1" x14ac:dyDescent="0.2">
      <c r="A69" s="47"/>
      <c r="B69" s="4"/>
      <c r="C69" s="593" t="s">
        <v>368</v>
      </c>
      <c r="D69" s="191" t="s">
        <v>369</v>
      </c>
      <c r="E69" s="175" t="s">
        <v>370</v>
      </c>
      <c r="F69" s="159" t="s">
        <v>371</v>
      </c>
      <c r="G69" s="160" t="s">
        <v>372</v>
      </c>
      <c r="H69" s="161">
        <v>22856</v>
      </c>
      <c r="I69" s="176" t="s">
        <v>373</v>
      </c>
      <c r="J69" s="205" t="s">
        <v>374</v>
      </c>
      <c r="K69" s="178" t="s">
        <v>46</v>
      </c>
      <c r="L69" s="203" t="s">
        <v>71</v>
      </c>
      <c r="M69" s="201">
        <v>96</v>
      </c>
      <c r="N69" s="201">
        <v>305</v>
      </c>
      <c r="O69" s="198">
        <f t="shared" si="1"/>
        <v>0.23940149625935161</v>
      </c>
      <c r="P69" s="182" t="s">
        <v>47</v>
      </c>
      <c r="Q69" s="251"/>
      <c r="R69" s="180"/>
      <c r="S69" s="207"/>
      <c r="T69" s="268" t="s">
        <v>282</v>
      </c>
      <c r="U69" s="189"/>
      <c r="V69" s="189"/>
      <c r="W69" s="189"/>
      <c r="X69" s="188"/>
      <c r="Y69" s="186"/>
      <c r="Z69" s="189"/>
      <c r="AA69" s="190"/>
      <c r="AB69" s="49"/>
      <c r="AC69" s="46"/>
      <c r="AD69" s="46"/>
      <c r="AE69" s="46"/>
      <c r="AF69" s="42"/>
      <c r="AG69" s="42"/>
      <c r="AH69" s="42"/>
      <c r="AI69" s="42"/>
      <c r="AJ69" s="18"/>
      <c r="AK69" s="42"/>
    </row>
    <row r="70" spans="1:37" ht="15" customHeight="1" x14ac:dyDescent="0.2">
      <c r="A70" s="47"/>
      <c r="B70" s="4"/>
      <c r="C70" s="593" t="s">
        <v>375</v>
      </c>
      <c r="D70" s="191" t="s">
        <v>376</v>
      </c>
      <c r="E70" s="175" t="s">
        <v>377</v>
      </c>
      <c r="F70" s="159" t="s">
        <v>378</v>
      </c>
      <c r="G70" s="160" t="s">
        <v>379</v>
      </c>
      <c r="H70" s="161">
        <v>337876</v>
      </c>
      <c r="I70" s="176" t="s">
        <v>380</v>
      </c>
      <c r="J70" s="205" t="s">
        <v>381</v>
      </c>
      <c r="K70" s="178" t="s">
        <v>46</v>
      </c>
      <c r="L70" s="203" t="s">
        <v>71</v>
      </c>
      <c r="M70" s="201">
        <v>90</v>
      </c>
      <c r="N70" s="201">
        <v>353</v>
      </c>
      <c r="O70" s="198">
        <f t="shared" si="1"/>
        <v>0.20316027088036118</v>
      </c>
      <c r="P70" s="182" t="s">
        <v>47</v>
      </c>
      <c r="Q70" s="183" t="s">
        <v>10</v>
      </c>
      <c r="R70" s="194" t="s">
        <v>39</v>
      </c>
      <c r="S70" s="208" t="s">
        <v>37</v>
      </c>
      <c r="T70" s="268" t="s">
        <v>70</v>
      </c>
      <c r="U70" s="189"/>
      <c r="V70" s="189"/>
      <c r="W70" s="189"/>
      <c r="X70" s="188"/>
      <c r="Y70" s="186"/>
      <c r="Z70" s="189"/>
      <c r="AA70" s="190"/>
      <c r="AB70" s="49"/>
      <c r="AC70" s="46"/>
      <c r="AD70" s="46"/>
      <c r="AE70" s="46"/>
      <c r="AF70" s="42"/>
      <c r="AG70" s="42"/>
      <c r="AH70" s="42"/>
      <c r="AI70" s="42"/>
      <c r="AJ70" s="18"/>
      <c r="AK70" s="42"/>
    </row>
    <row r="71" spans="1:37" ht="15" customHeight="1" x14ac:dyDescent="0.2">
      <c r="A71" s="47"/>
      <c r="B71" s="4"/>
      <c r="C71" s="593" t="s">
        <v>382</v>
      </c>
      <c r="D71" s="191" t="s">
        <v>383</v>
      </c>
      <c r="E71" s="175" t="s">
        <v>384</v>
      </c>
      <c r="F71" s="159" t="s">
        <v>385</v>
      </c>
      <c r="G71" s="160" t="s">
        <v>386</v>
      </c>
      <c r="H71" s="161">
        <v>55790</v>
      </c>
      <c r="I71" s="176" t="s">
        <v>387</v>
      </c>
      <c r="J71" s="205" t="s">
        <v>388</v>
      </c>
      <c r="K71" s="178" t="s">
        <v>46</v>
      </c>
      <c r="L71" s="203" t="s">
        <v>71</v>
      </c>
      <c r="M71" s="201">
        <v>306</v>
      </c>
      <c r="N71" s="201">
        <v>532</v>
      </c>
      <c r="O71" s="198">
        <f t="shared" si="1"/>
        <v>0.36515513126491644</v>
      </c>
      <c r="P71" s="185" t="s">
        <v>2509</v>
      </c>
      <c r="Q71" s="238"/>
      <c r="R71" s="180"/>
      <c r="S71" s="207"/>
      <c r="T71" s="268" t="s">
        <v>282</v>
      </c>
      <c r="U71" s="189"/>
      <c r="V71" s="189"/>
      <c r="W71" s="189"/>
      <c r="X71" s="188"/>
      <c r="Y71" s="186"/>
      <c r="Z71" s="189"/>
      <c r="AA71" s="190"/>
      <c r="AB71" s="49"/>
      <c r="AC71" s="46"/>
      <c r="AD71" s="46"/>
      <c r="AE71" s="46"/>
      <c r="AF71" s="42"/>
      <c r="AG71" s="42"/>
      <c r="AH71" s="42"/>
      <c r="AI71" s="42"/>
      <c r="AJ71" s="18"/>
      <c r="AK71" s="42"/>
    </row>
    <row r="72" spans="1:37" ht="15" customHeight="1" x14ac:dyDescent="0.2">
      <c r="A72" s="47"/>
      <c r="B72" s="4"/>
      <c r="C72" s="595" t="s">
        <v>389</v>
      </c>
      <c r="D72" s="191" t="s">
        <v>390</v>
      </c>
      <c r="E72" s="175" t="s">
        <v>391</v>
      </c>
      <c r="F72" s="159" t="s">
        <v>392</v>
      </c>
      <c r="G72" s="160" t="s">
        <v>393</v>
      </c>
      <c r="H72" s="161">
        <v>55454</v>
      </c>
      <c r="I72" s="176" t="s">
        <v>394</v>
      </c>
      <c r="J72" s="205" t="s">
        <v>395</v>
      </c>
      <c r="K72" s="178" t="s">
        <v>46</v>
      </c>
      <c r="L72" s="203" t="s">
        <v>71</v>
      </c>
      <c r="M72" s="201">
        <v>390</v>
      </c>
      <c r="N72" s="201">
        <v>546</v>
      </c>
      <c r="O72" s="198">
        <f t="shared" si="1"/>
        <v>0.41666666666666669</v>
      </c>
      <c r="P72" s="185" t="s">
        <v>2509</v>
      </c>
      <c r="Q72" s="183" t="s">
        <v>10</v>
      </c>
      <c r="R72" s="194" t="s">
        <v>39</v>
      </c>
      <c r="S72" s="208" t="s">
        <v>37</v>
      </c>
      <c r="T72" s="268" t="s">
        <v>282</v>
      </c>
      <c r="U72" s="189"/>
      <c r="V72" s="189"/>
      <c r="W72" s="189"/>
      <c r="X72" s="188"/>
      <c r="Y72" s="186"/>
      <c r="Z72" s="189"/>
      <c r="AA72" s="190"/>
      <c r="AB72" s="49"/>
      <c r="AC72" s="46"/>
      <c r="AD72" s="46"/>
      <c r="AE72" s="46"/>
      <c r="AF72" s="42"/>
      <c r="AG72" s="42"/>
      <c r="AH72" s="42"/>
      <c r="AI72" s="42"/>
      <c r="AJ72" s="18"/>
      <c r="AK72" s="42"/>
    </row>
    <row r="73" spans="1:37" ht="15" customHeight="1" x14ac:dyDescent="0.2">
      <c r="A73" s="47"/>
      <c r="B73" s="6"/>
      <c r="C73" s="7" t="s">
        <v>396</v>
      </c>
      <c r="D73" s="212"/>
      <c r="E73" s="213"/>
      <c r="F73" s="213"/>
      <c r="G73" s="213"/>
      <c r="H73" s="214"/>
      <c r="I73" s="215"/>
      <c r="J73" s="216"/>
      <c r="K73" s="214"/>
      <c r="L73" s="237"/>
      <c r="M73" s="180"/>
      <c r="N73" s="180"/>
      <c r="O73" s="181"/>
      <c r="P73" s="200"/>
      <c r="Q73" s="201"/>
      <c r="R73" s="180"/>
      <c r="S73" s="207"/>
      <c r="T73" s="277"/>
      <c r="U73" s="227"/>
      <c r="V73" s="227"/>
      <c r="W73" s="227"/>
      <c r="X73" s="226"/>
      <c r="Y73" s="223"/>
      <c r="Z73" s="227"/>
      <c r="AA73" s="228"/>
      <c r="AB73" s="49"/>
      <c r="AC73" s="46"/>
      <c r="AD73" s="46"/>
      <c r="AE73" s="46"/>
      <c r="AF73" s="42"/>
      <c r="AG73" s="42"/>
      <c r="AH73" s="42"/>
      <c r="AI73" s="42"/>
      <c r="AJ73" s="18"/>
      <c r="AK73" s="42"/>
    </row>
    <row r="74" spans="1:37" ht="15" customHeight="1" x14ac:dyDescent="0.2">
      <c r="A74" s="47"/>
      <c r="B74" s="8" t="s">
        <v>242</v>
      </c>
      <c r="C74" s="594" t="s">
        <v>404</v>
      </c>
      <c r="D74" s="191" t="s">
        <v>405</v>
      </c>
      <c r="E74" s="175" t="s">
        <v>406</v>
      </c>
      <c r="F74" s="274" t="s">
        <v>407</v>
      </c>
      <c r="G74" s="274" t="s">
        <v>408</v>
      </c>
      <c r="H74" s="264">
        <v>55830</v>
      </c>
      <c r="I74" s="265" t="s">
        <v>409</v>
      </c>
      <c r="J74" s="205" t="s">
        <v>410</v>
      </c>
      <c r="K74" s="350" t="s">
        <v>46</v>
      </c>
      <c r="L74" s="165" t="s">
        <v>10</v>
      </c>
      <c r="M74" s="166">
        <v>260</v>
      </c>
      <c r="N74" s="166">
        <v>340</v>
      </c>
      <c r="O74" s="167">
        <f>M74/(N74+M74)</f>
        <v>0.43333333333333335</v>
      </c>
      <c r="P74" s="287" t="s">
        <v>411</v>
      </c>
      <c r="Q74" s="183" t="s">
        <v>10</v>
      </c>
      <c r="R74" s="184" t="s">
        <v>36</v>
      </c>
      <c r="S74" s="185" t="s">
        <v>36</v>
      </c>
      <c r="T74" s="268" t="s">
        <v>282</v>
      </c>
      <c r="U74" s="189"/>
      <c r="V74" s="189"/>
      <c r="W74" s="189"/>
      <c r="X74" s="188"/>
      <c r="Y74" s="186"/>
      <c r="Z74" s="189"/>
      <c r="AA74" s="190"/>
      <c r="AB74" s="49"/>
      <c r="AC74" s="46"/>
      <c r="AD74" s="46"/>
      <c r="AE74" s="46"/>
      <c r="AF74" s="42"/>
      <c r="AG74" s="42"/>
      <c r="AH74" s="42"/>
      <c r="AI74" s="42"/>
      <c r="AJ74" s="18"/>
      <c r="AK74" s="42"/>
    </row>
    <row r="75" spans="1:37" ht="15" customHeight="1" x14ac:dyDescent="0.2">
      <c r="A75" s="47"/>
      <c r="B75" s="9"/>
      <c r="C75" s="594" t="s">
        <v>412</v>
      </c>
      <c r="D75" s="191" t="s">
        <v>405</v>
      </c>
      <c r="E75" s="175" t="s">
        <v>413</v>
      </c>
      <c r="F75" s="262" t="s">
        <v>414</v>
      </c>
      <c r="G75" s="263" t="s">
        <v>415</v>
      </c>
      <c r="H75" s="264">
        <v>83468</v>
      </c>
      <c r="I75" s="265" t="s">
        <v>416</v>
      </c>
      <c r="J75" s="205" t="s">
        <v>417</v>
      </c>
      <c r="K75" s="351" t="s">
        <v>46</v>
      </c>
      <c r="L75" s="203" t="s">
        <v>71</v>
      </c>
      <c r="M75" s="180">
        <v>192</v>
      </c>
      <c r="N75" s="180">
        <v>838</v>
      </c>
      <c r="O75" s="181">
        <f t="shared" ref="O75:O82" si="2">M75/(N75+M75)</f>
        <v>0.18640776699029127</v>
      </c>
      <c r="P75" s="233" t="s">
        <v>2510</v>
      </c>
      <c r="Q75" s="183" t="s">
        <v>10</v>
      </c>
      <c r="R75" s="206" t="s">
        <v>63</v>
      </c>
      <c r="S75" s="185" t="s">
        <v>36</v>
      </c>
      <c r="T75" s="268" t="s">
        <v>282</v>
      </c>
      <c r="U75" s="189"/>
      <c r="V75" s="189"/>
      <c r="W75" s="189"/>
      <c r="X75" s="188"/>
      <c r="Y75" s="186"/>
      <c r="Z75" s="189"/>
      <c r="AA75" s="190"/>
      <c r="AB75" s="49"/>
      <c r="AC75" s="46"/>
      <c r="AD75" s="46"/>
      <c r="AE75" s="46"/>
      <c r="AF75" s="42"/>
      <c r="AG75" s="42"/>
      <c r="AH75" s="42"/>
      <c r="AI75" s="42"/>
      <c r="AJ75" s="18"/>
      <c r="AK75" s="42"/>
    </row>
    <row r="76" spans="1:37" ht="15" customHeight="1" x14ac:dyDescent="0.2">
      <c r="A76" s="47"/>
      <c r="B76" s="9"/>
      <c r="C76" s="594" t="s">
        <v>419</v>
      </c>
      <c r="D76" s="191" t="s">
        <v>420</v>
      </c>
      <c r="E76" s="175" t="s">
        <v>421</v>
      </c>
      <c r="F76" s="262" t="s">
        <v>422</v>
      </c>
      <c r="G76" s="263" t="s">
        <v>423</v>
      </c>
      <c r="H76" s="264">
        <v>283464</v>
      </c>
      <c r="I76" s="265" t="s">
        <v>424</v>
      </c>
      <c r="J76" s="205" t="s">
        <v>425</v>
      </c>
      <c r="K76" s="351" t="s">
        <v>46</v>
      </c>
      <c r="L76" s="203" t="s">
        <v>71</v>
      </c>
      <c r="M76" s="201">
        <v>477</v>
      </c>
      <c r="N76" s="201">
        <v>1046</v>
      </c>
      <c r="O76" s="198">
        <f t="shared" si="2"/>
        <v>0.31319763624425478</v>
      </c>
      <c r="P76" s="185" t="s">
        <v>2509</v>
      </c>
      <c r="Q76" s="183" t="s">
        <v>10</v>
      </c>
      <c r="R76" s="206" t="s">
        <v>63</v>
      </c>
      <c r="S76" s="185" t="s">
        <v>36</v>
      </c>
      <c r="T76" s="268" t="s">
        <v>282</v>
      </c>
      <c r="U76" s="189"/>
      <c r="V76" s="189"/>
      <c r="W76" s="189"/>
      <c r="X76" s="188"/>
      <c r="Y76" s="186"/>
      <c r="Z76" s="189"/>
      <c r="AA76" s="190"/>
      <c r="AB76" s="49"/>
      <c r="AC76" s="46"/>
      <c r="AD76" s="46"/>
      <c r="AE76" s="46"/>
      <c r="AF76" s="42"/>
      <c r="AG76" s="42"/>
      <c r="AH76" s="42"/>
      <c r="AI76" s="42"/>
      <c r="AJ76" s="18"/>
      <c r="AK76" s="42"/>
    </row>
    <row r="77" spans="1:37" ht="15" customHeight="1" x14ac:dyDescent="0.2">
      <c r="A77" s="47"/>
      <c r="B77" s="9"/>
      <c r="C77" s="594" t="s">
        <v>426</v>
      </c>
      <c r="D77" s="210" t="s">
        <v>427</v>
      </c>
      <c r="E77" s="278" t="s">
        <v>428</v>
      </c>
      <c r="F77" s="279" t="s">
        <v>429</v>
      </c>
      <c r="G77" s="279" t="s">
        <v>430</v>
      </c>
      <c r="H77" s="264">
        <v>727936</v>
      </c>
      <c r="I77" s="265"/>
      <c r="J77" s="210" t="s">
        <v>431</v>
      </c>
      <c r="K77" s="351" t="s">
        <v>46</v>
      </c>
      <c r="L77" s="203" t="s">
        <v>71</v>
      </c>
      <c r="M77" s="201">
        <v>239</v>
      </c>
      <c r="N77" s="201">
        <v>794</v>
      </c>
      <c r="O77" s="198">
        <f t="shared" si="2"/>
        <v>0.2313649564375605</v>
      </c>
      <c r="P77" s="208" t="s">
        <v>2511</v>
      </c>
      <c r="Q77" s="251"/>
      <c r="R77" s="251"/>
      <c r="S77" s="252"/>
      <c r="T77" s="268"/>
      <c r="U77" s="189"/>
      <c r="V77" s="189"/>
      <c r="W77" s="189"/>
      <c r="X77" s="188"/>
      <c r="Y77" s="186"/>
      <c r="Z77" s="189"/>
      <c r="AA77" s="190"/>
      <c r="AB77" s="49"/>
      <c r="AC77" s="46"/>
      <c r="AD77" s="46"/>
      <c r="AE77" s="46"/>
      <c r="AF77" s="42"/>
      <c r="AG77" s="42"/>
      <c r="AH77" s="42"/>
      <c r="AI77" s="42"/>
      <c r="AJ77" s="18"/>
      <c r="AK77" s="42"/>
    </row>
    <row r="78" spans="1:37" ht="15" customHeight="1" x14ac:dyDescent="0.2">
      <c r="A78" s="47"/>
      <c r="B78" s="9"/>
      <c r="C78" s="594" t="s">
        <v>432</v>
      </c>
      <c r="D78" s="261" t="s">
        <v>433</v>
      </c>
      <c r="E78" s="175" t="s">
        <v>434</v>
      </c>
      <c r="F78" s="262" t="s">
        <v>435</v>
      </c>
      <c r="G78" s="263" t="s">
        <v>436</v>
      </c>
      <c r="H78" s="264">
        <v>2992</v>
      </c>
      <c r="I78" s="265" t="s">
        <v>437</v>
      </c>
      <c r="J78" s="205" t="s">
        <v>438</v>
      </c>
      <c r="K78" s="638" t="s">
        <v>35</v>
      </c>
      <c r="L78" s="179" t="s">
        <v>10</v>
      </c>
      <c r="M78" s="180">
        <v>30</v>
      </c>
      <c r="N78" s="180">
        <v>260</v>
      </c>
      <c r="O78" s="181">
        <f t="shared" si="2"/>
        <v>0.10344827586206896</v>
      </c>
      <c r="P78" s="182" t="s">
        <v>47</v>
      </c>
      <c r="Q78" s="183" t="s">
        <v>10</v>
      </c>
      <c r="R78" s="206" t="s">
        <v>63</v>
      </c>
      <c r="S78" s="185" t="s">
        <v>36</v>
      </c>
      <c r="T78" s="268" t="s">
        <v>282</v>
      </c>
      <c r="U78" s="189"/>
      <c r="V78" s="189"/>
      <c r="W78" s="189"/>
      <c r="X78" s="188"/>
      <c r="Y78" s="186"/>
      <c r="Z78" s="189"/>
      <c r="AA78" s="190"/>
      <c r="AB78" s="49"/>
      <c r="AC78" s="46"/>
      <c r="AD78" s="46"/>
      <c r="AE78" s="46"/>
      <c r="AF78" s="42"/>
      <c r="AG78" s="42"/>
      <c r="AH78" s="42"/>
      <c r="AI78" s="42"/>
      <c r="AJ78" s="18"/>
      <c r="AK78" s="42"/>
    </row>
    <row r="79" spans="1:37" ht="15" customHeight="1" x14ac:dyDescent="0.2">
      <c r="A79" s="47"/>
      <c r="B79" s="9"/>
      <c r="C79" s="594" t="s">
        <v>439</v>
      </c>
      <c r="D79" s="261"/>
      <c r="E79" s="175" t="s">
        <v>440</v>
      </c>
      <c r="F79" s="262" t="s">
        <v>441</v>
      </c>
      <c r="G79" s="263" t="s">
        <v>442</v>
      </c>
      <c r="H79" s="264">
        <v>8908</v>
      </c>
      <c r="I79" s="265" t="s">
        <v>443</v>
      </c>
      <c r="J79" s="205" t="s">
        <v>444</v>
      </c>
      <c r="K79" s="638" t="s">
        <v>35</v>
      </c>
      <c r="L79" s="179" t="s">
        <v>10</v>
      </c>
      <c r="M79" s="180">
        <v>10</v>
      </c>
      <c r="N79" s="180">
        <v>390</v>
      </c>
      <c r="O79" s="181">
        <f t="shared" si="2"/>
        <v>2.5000000000000001E-2</v>
      </c>
      <c r="P79" s="193" t="s">
        <v>56</v>
      </c>
      <c r="Q79" s="183" t="s">
        <v>10</v>
      </c>
      <c r="R79" s="206" t="s">
        <v>63</v>
      </c>
      <c r="S79" s="185" t="s">
        <v>36</v>
      </c>
      <c r="T79" s="268" t="s">
        <v>70</v>
      </c>
      <c r="U79" s="189"/>
      <c r="V79" s="189"/>
      <c r="W79" s="189"/>
      <c r="X79" s="188"/>
      <c r="Y79" s="186"/>
      <c r="Z79" s="189"/>
      <c r="AA79" s="190"/>
      <c r="AB79" s="49"/>
      <c r="AC79" s="46"/>
      <c r="AD79" s="46"/>
      <c r="AE79" s="46"/>
      <c r="AF79" s="42"/>
      <c r="AG79" s="42"/>
      <c r="AH79" s="42"/>
      <c r="AI79" s="42"/>
      <c r="AJ79" s="18"/>
      <c r="AK79" s="42"/>
    </row>
    <row r="80" spans="1:37" ht="15" customHeight="1" x14ac:dyDescent="0.2">
      <c r="A80" s="47"/>
      <c r="B80" s="9"/>
      <c r="C80" s="594" t="s">
        <v>452</v>
      </c>
      <c r="D80" s="191" t="s">
        <v>453</v>
      </c>
      <c r="E80" s="175" t="s">
        <v>454</v>
      </c>
      <c r="F80" s="262" t="s">
        <v>455</v>
      </c>
      <c r="G80" s="263" t="s">
        <v>456</v>
      </c>
      <c r="H80" s="264">
        <v>9215</v>
      </c>
      <c r="I80" s="265" t="s">
        <v>457</v>
      </c>
      <c r="J80" s="205" t="s">
        <v>458</v>
      </c>
      <c r="K80" s="351" t="s">
        <v>46</v>
      </c>
      <c r="L80" s="179" t="s">
        <v>10</v>
      </c>
      <c r="M80" s="180">
        <v>100</v>
      </c>
      <c r="N80" s="180">
        <v>430</v>
      </c>
      <c r="O80" s="181">
        <f t="shared" si="2"/>
        <v>0.18867924528301888</v>
      </c>
      <c r="P80" s="233" t="s">
        <v>202</v>
      </c>
      <c r="Q80" s="183" t="s">
        <v>10</v>
      </c>
      <c r="R80" s="194" t="s">
        <v>39</v>
      </c>
      <c r="S80" s="185" t="s">
        <v>36</v>
      </c>
      <c r="T80" s="268" t="s">
        <v>282</v>
      </c>
      <c r="U80" s="189"/>
      <c r="V80" s="189"/>
      <c r="W80" s="189"/>
      <c r="X80" s="188"/>
      <c r="Y80" s="186"/>
      <c r="Z80" s="189"/>
      <c r="AA80" s="190"/>
      <c r="AB80" s="49"/>
      <c r="AC80" s="46"/>
      <c r="AD80" s="46"/>
      <c r="AE80" s="46"/>
      <c r="AF80" s="42"/>
      <c r="AG80" s="42"/>
      <c r="AH80" s="42"/>
      <c r="AI80" s="42"/>
      <c r="AJ80" s="18"/>
      <c r="AK80" s="42"/>
    </row>
    <row r="81" spans="1:37" ht="15" customHeight="1" x14ac:dyDescent="0.2">
      <c r="A81" s="47"/>
      <c r="B81" s="9"/>
      <c r="C81" s="594" t="s">
        <v>445</v>
      </c>
      <c r="D81" s="191" t="s">
        <v>446</v>
      </c>
      <c r="E81" s="175" t="s">
        <v>447</v>
      </c>
      <c r="F81" s="262" t="s">
        <v>448</v>
      </c>
      <c r="G81" s="263" t="s">
        <v>449</v>
      </c>
      <c r="H81" s="264">
        <v>120071</v>
      </c>
      <c r="I81" s="265" t="s">
        <v>450</v>
      </c>
      <c r="J81" s="205" t="s">
        <v>451</v>
      </c>
      <c r="K81" s="351" t="s">
        <v>46</v>
      </c>
      <c r="L81" s="203" t="s">
        <v>71</v>
      </c>
      <c r="M81" s="201">
        <v>73</v>
      </c>
      <c r="N81" s="201">
        <v>319</v>
      </c>
      <c r="O81" s="198">
        <f t="shared" si="2"/>
        <v>0.18622448979591838</v>
      </c>
      <c r="P81" s="182" t="s">
        <v>47</v>
      </c>
      <c r="Q81" s="251"/>
      <c r="R81" s="180"/>
      <c r="S81" s="207"/>
      <c r="T81" s="268" t="s">
        <v>282</v>
      </c>
      <c r="U81" s="189"/>
      <c r="V81" s="189"/>
      <c r="W81" s="189"/>
      <c r="X81" s="188"/>
      <c r="Y81" s="186"/>
      <c r="Z81" s="189"/>
      <c r="AA81" s="190"/>
      <c r="AB81" s="49"/>
      <c r="AC81" s="46"/>
      <c r="AD81" s="46"/>
      <c r="AE81" s="46"/>
      <c r="AF81" s="42"/>
      <c r="AG81" s="42"/>
      <c r="AH81" s="42"/>
      <c r="AI81" s="42"/>
      <c r="AJ81" s="18"/>
      <c r="AK81" s="42"/>
    </row>
    <row r="82" spans="1:37" ht="15" customHeight="1" x14ac:dyDescent="0.2">
      <c r="A82" s="47"/>
      <c r="B82" s="9"/>
      <c r="C82" s="594" t="s">
        <v>397</v>
      </c>
      <c r="D82" s="191" t="s">
        <v>398</v>
      </c>
      <c r="E82" s="175" t="s">
        <v>399</v>
      </c>
      <c r="F82" s="262" t="s">
        <v>400</v>
      </c>
      <c r="G82" s="263" t="s">
        <v>401</v>
      </c>
      <c r="H82" s="264">
        <v>152002</v>
      </c>
      <c r="I82" s="265" t="s">
        <v>402</v>
      </c>
      <c r="J82" s="205" t="s">
        <v>403</v>
      </c>
      <c r="K82" s="351" t="s">
        <v>46</v>
      </c>
      <c r="L82" s="165" t="s">
        <v>10</v>
      </c>
      <c r="M82" s="180">
        <v>320</v>
      </c>
      <c r="N82" s="180">
        <v>700</v>
      </c>
      <c r="O82" s="181">
        <f t="shared" si="2"/>
        <v>0.31372549019607843</v>
      </c>
      <c r="P82" s="185" t="s">
        <v>2509</v>
      </c>
      <c r="Q82" s="183" t="s">
        <v>10</v>
      </c>
      <c r="R82" s="170" t="s">
        <v>37</v>
      </c>
      <c r="S82" s="168" t="s">
        <v>36</v>
      </c>
      <c r="T82" s="268" t="s">
        <v>282</v>
      </c>
      <c r="U82" s="189"/>
      <c r="V82" s="189"/>
      <c r="W82" s="189"/>
      <c r="X82" s="188"/>
      <c r="Y82" s="186"/>
      <c r="Z82" s="189"/>
      <c r="AA82" s="190"/>
      <c r="AB82" s="49"/>
      <c r="AC82" s="46"/>
      <c r="AD82" s="46"/>
      <c r="AE82" s="46"/>
      <c r="AF82" s="42"/>
      <c r="AG82" s="42"/>
      <c r="AH82" s="42"/>
      <c r="AI82" s="42"/>
      <c r="AJ82" s="18"/>
      <c r="AK82" s="42"/>
    </row>
    <row r="83" spans="1:37" ht="15" customHeight="1" x14ac:dyDescent="0.2">
      <c r="A83" s="47"/>
      <c r="B83" s="6"/>
      <c r="C83" s="7" t="s">
        <v>459</v>
      </c>
      <c r="D83" s="212"/>
      <c r="E83" s="280"/>
      <c r="F83" s="281"/>
      <c r="G83" s="280"/>
      <c r="H83" s="282"/>
      <c r="I83" s="283"/>
      <c r="J83" s="216"/>
      <c r="K83" s="352"/>
      <c r="L83" s="286"/>
      <c r="M83" s="227" t="s">
        <v>69</v>
      </c>
      <c r="N83" s="227"/>
      <c r="O83" s="601"/>
      <c r="P83" s="228"/>
      <c r="Q83" s="197"/>
      <c r="R83" s="189"/>
      <c r="S83" s="241"/>
      <c r="T83" s="260"/>
      <c r="U83" s="227"/>
      <c r="V83" s="227"/>
      <c r="W83" s="227"/>
      <c r="X83" s="226"/>
      <c r="Y83" s="223"/>
      <c r="Z83" s="227"/>
      <c r="AA83" s="228"/>
      <c r="AB83" s="49"/>
      <c r="AC83" s="46"/>
      <c r="AD83" s="46"/>
      <c r="AE83" s="46"/>
      <c r="AF83" s="42"/>
      <c r="AG83" s="42"/>
      <c r="AH83" s="42"/>
      <c r="AI83" s="42"/>
      <c r="AJ83" s="18"/>
      <c r="AK83" s="42"/>
    </row>
    <row r="84" spans="1:37" ht="15" customHeight="1" x14ac:dyDescent="0.2">
      <c r="A84" s="47"/>
      <c r="B84" s="3" t="s">
        <v>460</v>
      </c>
      <c r="C84" s="593" t="s">
        <v>461</v>
      </c>
      <c r="D84" s="191" t="s">
        <v>462</v>
      </c>
      <c r="E84" s="175" t="s">
        <v>463</v>
      </c>
      <c r="F84" s="159" t="s">
        <v>464</v>
      </c>
      <c r="G84" s="160" t="s">
        <v>465</v>
      </c>
      <c r="H84" s="161">
        <v>2525</v>
      </c>
      <c r="I84" s="176" t="s">
        <v>466</v>
      </c>
      <c r="J84" s="205" t="s">
        <v>467</v>
      </c>
      <c r="K84" s="178" t="s">
        <v>46</v>
      </c>
      <c r="L84" s="165" t="s">
        <v>10</v>
      </c>
      <c r="M84" s="166">
        <v>100</v>
      </c>
      <c r="N84" s="166">
        <v>70</v>
      </c>
      <c r="O84" s="167">
        <f t="shared" ref="O84:O90" si="3">M84/(N84+M84)</f>
        <v>0.58823529411764708</v>
      </c>
      <c r="P84" s="242" t="s">
        <v>63</v>
      </c>
      <c r="Q84" s="183" t="s">
        <v>10</v>
      </c>
      <c r="R84" s="243" t="s">
        <v>63</v>
      </c>
      <c r="S84" s="168" t="s">
        <v>36</v>
      </c>
      <c r="T84" s="284"/>
      <c r="U84" s="189"/>
      <c r="V84" s="189"/>
      <c r="W84" s="189"/>
      <c r="X84" s="188"/>
      <c r="Y84" s="186"/>
      <c r="Z84" s="189"/>
      <c r="AA84" s="190"/>
      <c r="AB84" s="49"/>
      <c r="AC84" s="46"/>
      <c r="AD84" s="46"/>
      <c r="AE84" s="46"/>
      <c r="AF84" s="42"/>
      <c r="AG84" s="42"/>
      <c r="AH84" s="42"/>
      <c r="AI84" s="42"/>
      <c r="AJ84" s="18"/>
      <c r="AK84" s="42"/>
    </row>
    <row r="85" spans="1:37" ht="15" customHeight="1" x14ac:dyDescent="0.2">
      <c r="A85" s="47"/>
      <c r="B85" s="4"/>
      <c r="C85" s="593" t="s">
        <v>468</v>
      </c>
      <c r="D85" s="191" t="s">
        <v>469</v>
      </c>
      <c r="E85" s="175" t="s">
        <v>470</v>
      </c>
      <c r="F85" s="159" t="s">
        <v>471</v>
      </c>
      <c r="G85" s="160" t="s">
        <v>472</v>
      </c>
      <c r="H85" s="161">
        <v>2526</v>
      </c>
      <c r="I85" s="176" t="s">
        <v>473</v>
      </c>
      <c r="J85" s="205" t="s">
        <v>474</v>
      </c>
      <c r="K85" s="178" t="s">
        <v>46</v>
      </c>
      <c r="L85" s="203" t="s">
        <v>71</v>
      </c>
      <c r="M85" s="201">
        <v>161</v>
      </c>
      <c r="N85" s="201">
        <v>108</v>
      </c>
      <c r="O85" s="198">
        <f t="shared" si="3"/>
        <v>0.5985130111524164</v>
      </c>
      <c r="P85" s="196" t="s">
        <v>63</v>
      </c>
      <c r="Q85" s="183" t="s">
        <v>10</v>
      </c>
      <c r="R85" s="194" t="s">
        <v>39</v>
      </c>
      <c r="S85" s="185" t="s">
        <v>36</v>
      </c>
      <c r="T85" s="268" t="s">
        <v>282</v>
      </c>
      <c r="U85" s="189"/>
      <c r="V85" s="189"/>
      <c r="W85" s="189"/>
      <c r="X85" s="188"/>
      <c r="Y85" s="186"/>
      <c r="Z85" s="189"/>
      <c r="AA85" s="190"/>
      <c r="AB85" s="49"/>
      <c r="AC85" s="46"/>
      <c r="AD85" s="46"/>
      <c r="AE85" s="46"/>
      <c r="AF85" s="42"/>
      <c r="AG85" s="42"/>
      <c r="AH85" s="42"/>
      <c r="AI85" s="42"/>
      <c r="AJ85" s="18"/>
      <c r="AK85" s="42"/>
    </row>
    <row r="86" spans="1:37" ht="15" customHeight="1" x14ac:dyDescent="0.2">
      <c r="A86" s="47"/>
      <c r="B86" s="4"/>
      <c r="C86" s="593" t="s">
        <v>475</v>
      </c>
      <c r="D86" s="174"/>
      <c r="E86" s="175" t="s">
        <v>476</v>
      </c>
      <c r="F86" s="159" t="s">
        <v>477</v>
      </c>
      <c r="G86" s="160" t="s">
        <v>478</v>
      </c>
      <c r="H86" s="161">
        <v>2527</v>
      </c>
      <c r="I86" s="176" t="s">
        <v>479</v>
      </c>
      <c r="J86" s="205" t="s">
        <v>480</v>
      </c>
      <c r="K86" s="178" t="s">
        <v>46</v>
      </c>
      <c r="L86" s="179" t="s">
        <v>10</v>
      </c>
      <c r="M86" s="180">
        <v>400</v>
      </c>
      <c r="N86" s="180">
        <v>100</v>
      </c>
      <c r="O86" s="181">
        <f t="shared" si="3"/>
        <v>0.8</v>
      </c>
      <c r="P86" s="185" t="s">
        <v>339</v>
      </c>
      <c r="Q86" s="183" t="s">
        <v>10</v>
      </c>
      <c r="R86" s="184" t="s">
        <v>36</v>
      </c>
      <c r="S86" s="185" t="s">
        <v>36</v>
      </c>
      <c r="T86" s="284"/>
      <c r="U86" s="189"/>
      <c r="V86" s="189"/>
      <c r="W86" s="189"/>
      <c r="X86" s="188"/>
      <c r="Y86" s="186"/>
      <c r="Z86" s="189"/>
      <c r="AA86" s="190"/>
      <c r="AB86" s="49"/>
      <c r="AC86" s="46"/>
      <c r="AD86" s="46"/>
      <c r="AE86" s="46"/>
      <c r="AF86" s="42"/>
      <c r="AG86" s="42"/>
      <c r="AH86" s="42"/>
      <c r="AI86" s="42"/>
      <c r="AJ86" s="18"/>
      <c r="AK86" s="42"/>
    </row>
    <row r="87" spans="1:37" ht="15" customHeight="1" x14ac:dyDescent="0.2">
      <c r="A87" s="47"/>
      <c r="B87" s="4"/>
      <c r="C87" s="593" t="s">
        <v>481</v>
      </c>
      <c r="D87" s="191" t="s">
        <v>482</v>
      </c>
      <c r="E87" s="175" t="s">
        <v>483</v>
      </c>
      <c r="F87" s="159" t="s">
        <v>484</v>
      </c>
      <c r="G87" s="160" t="s">
        <v>485</v>
      </c>
      <c r="H87" s="161">
        <v>2528</v>
      </c>
      <c r="I87" s="176" t="s">
        <v>486</v>
      </c>
      <c r="J87" s="205" t="s">
        <v>487</v>
      </c>
      <c r="K87" s="178" t="s">
        <v>46</v>
      </c>
      <c r="L87" s="179" t="s">
        <v>10</v>
      </c>
      <c r="M87" s="180">
        <v>785</v>
      </c>
      <c r="N87" s="180">
        <v>386</v>
      </c>
      <c r="O87" s="181">
        <f t="shared" si="3"/>
        <v>0.6703672075149445</v>
      </c>
      <c r="P87" s="185" t="s">
        <v>339</v>
      </c>
      <c r="Q87" s="183" t="s">
        <v>10</v>
      </c>
      <c r="R87" s="275" t="s">
        <v>340</v>
      </c>
      <c r="S87" s="185" t="s">
        <v>36</v>
      </c>
      <c r="T87" s="284"/>
      <c r="U87" s="189"/>
      <c r="V87" s="189"/>
      <c r="W87" s="189"/>
      <c r="X87" s="188"/>
      <c r="Y87" s="186"/>
      <c r="Z87" s="189"/>
      <c r="AA87" s="190"/>
      <c r="AB87" s="49"/>
      <c r="AC87" s="46"/>
      <c r="AD87" s="46"/>
      <c r="AE87" s="46"/>
      <c r="AF87" s="42"/>
      <c r="AG87" s="42"/>
      <c r="AH87" s="42"/>
      <c r="AI87" s="42"/>
      <c r="AJ87" s="18"/>
      <c r="AK87" s="42"/>
    </row>
    <row r="88" spans="1:37" ht="15" customHeight="1" x14ac:dyDescent="0.2">
      <c r="A88" s="47"/>
      <c r="B88" s="4"/>
      <c r="C88" s="593" t="s">
        <v>488</v>
      </c>
      <c r="D88" s="174"/>
      <c r="E88" s="175" t="s">
        <v>489</v>
      </c>
      <c r="F88" s="159" t="s">
        <v>490</v>
      </c>
      <c r="G88" s="160" t="s">
        <v>491</v>
      </c>
      <c r="H88" s="161">
        <v>2529</v>
      </c>
      <c r="I88" s="176" t="s">
        <v>492</v>
      </c>
      <c r="J88" s="205" t="s">
        <v>493</v>
      </c>
      <c r="K88" s="178" t="s">
        <v>46</v>
      </c>
      <c r="L88" s="203" t="s">
        <v>71</v>
      </c>
      <c r="M88" s="201">
        <v>220</v>
      </c>
      <c r="N88" s="201">
        <v>584</v>
      </c>
      <c r="O88" s="198">
        <f t="shared" si="3"/>
        <v>0.27363184079601988</v>
      </c>
      <c r="P88" s="208" t="s">
        <v>494</v>
      </c>
      <c r="Q88" s="183" t="s">
        <v>10</v>
      </c>
      <c r="R88" s="285" t="s">
        <v>47</v>
      </c>
      <c r="S88" s="185" t="s">
        <v>495</v>
      </c>
      <c r="T88" s="284" t="s">
        <v>69</v>
      </c>
      <c r="U88" s="189"/>
      <c r="V88" s="189"/>
      <c r="W88" s="189"/>
      <c r="X88" s="188"/>
      <c r="Y88" s="186"/>
      <c r="Z88" s="189"/>
      <c r="AA88" s="190"/>
      <c r="AB88" s="49"/>
      <c r="AC88" s="46"/>
      <c r="AD88" s="46"/>
      <c r="AE88" s="46"/>
      <c r="AF88" s="42"/>
      <c r="AG88" s="42"/>
      <c r="AH88" s="42"/>
      <c r="AI88" s="42"/>
      <c r="AJ88" s="18"/>
      <c r="AK88" s="42"/>
    </row>
    <row r="89" spans="1:37" ht="15" customHeight="1" x14ac:dyDescent="0.2">
      <c r="A89" s="47"/>
      <c r="B89" s="4"/>
      <c r="C89" s="593" t="s">
        <v>496</v>
      </c>
      <c r="D89" s="174"/>
      <c r="E89" s="175" t="s">
        <v>497</v>
      </c>
      <c r="F89" s="159" t="s">
        <v>498</v>
      </c>
      <c r="G89" s="160" t="s">
        <v>499</v>
      </c>
      <c r="H89" s="161">
        <v>10690</v>
      </c>
      <c r="I89" s="176" t="s">
        <v>500</v>
      </c>
      <c r="J89" s="205" t="s">
        <v>501</v>
      </c>
      <c r="K89" s="178" t="s">
        <v>46</v>
      </c>
      <c r="L89" s="179" t="s">
        <v>10</v>
      </c>
      <c r="M89" s="180">
        <v>270</v>
      </c>
      <c r="N89" s="180">
        <v>450</v>
      </c>
      <c r="O89" s="181">
        <f t="shared" si="3"/>
        <v>0.375</v>
      </c>
      <c r="P89" s="208" t="s">
        <v>411</v>
      </c>
      <c r="Q89" s="183" t="s">
        <v>10</v>
      </c>
      <c r="R89" s="184" t="s">
        <v>36</v>
      </c>
      <c r="S89" s="185" t="s">
        <v>36</v>
      </c>
      <c r="T89" s="284"/>
      <c r="U89" s="189"/>
      <c r="V89" s="189"/>
      <c r="W89" s="189"/>
      <c r="X89" s="188"/>
      <c r="Y89" s="186"/>
      <c r="Z89" s="189"/>
      <c r="AA89" s="190"/>
      <c r="AB89" s="49"/>
      <c r="AC89" s="46"/>
      <c r="AD89" s="46"/>
      <c r="AE89" s="46"/>
      <c r="AF89" s="42"/>
      <c r="AG89" s="42"/>
      <c r="AH89" s="42"/>
      <c r="AI89" s="42"/>
      <c r="AJ89" s="18"/>
      <c r="AK89" s="42"/>
    </row>
    <row r="90" spans="1:37" ht="15" customHeight="1" x14ac:dyDescent="0.2">
      <c r="A90" s="47"/>
      <c r="B90" s="4"/>
      <c r="C90" s="593" t="s">
        <v>502</v>
      </c>
      <c r="D90" s="174"/>
      <c r="E90" s="175" t="s">
        <v>503</v>
      </c>
      <c r="F90" s="159" t="s">
        <v>504</v>
      </c>
      <c r="G90" s="160" t="s">
        <v>505</v>
      </c>
      <c r="H90" s="161">
        <v>84750</v>
      </c>
      <c r="I90" s="176" t="s">
        <v>506</v>
      </c>
      <c r="J90" s="205" t="s">
        <v>507</v>
      </c>
      <c r="K90" s="178" t="s">
        <v>46</v>
      </c>
      <c r="L90" s="203" t="s">
        <v>71</v>
      </c>
      <c r="M90" s="201">
        <v>140</v>
      </c>
      <c r="N90" s="201">
        <v>257</v>
      </c>
      <c r="O90" s="198">
        <f t="shared" si="3"/>
        <v>0.3526448362720403</v>
      </c>
      <c r="P90" s="196" t="s">
        <v>63</v>
      </c>
      <c r="Q90" s="183" t="s">
        <v>10</v>
      </c>
      <c r="R90" s="194" t="s">
        <v>39</v>
      </c>
      <c r="S90" s="196" t="s">
        <v>63</v>
      </c>
      <c r="T90" s="284"/>
      <c r="U90" s="189"/>
      <c r="V90" s="189"/>
      <c r="W90" s="189"/>
      <c r="X90" s="188"/>
      <c r="Y90" s="186"/>
      <c r="Z90" s="189"/>
      <c r="AA90" s="190"/>
      <c r="AB90" s="49"/>
      <c r="AC90" s="46"/>
      <c r="AD90" s="46"/>
      <c r="AE90" s="46"/>
      <c r="AF90" s="42"/>
      <c r="AG90" s="42"/>
      <c r="AH90" s="42"/>
      <c r="AI90" s="42"/>
      <c r="AJ90" s="18"/>
      <c r="AK90" s="42"/>
    </row>
    <row r="91" spans="1:37" ht="15" customHeight="1" x14ac:dyDescent="0.2">
      <c r="A91" s="47"/>
      <c r="B91" s="4"/>
      <c r="C91" s="593" t="s">
        <v>508</v>
      </c>
      <c r="D91" s="174"/>
      <c r="E91" s="175" t="s">
        <v>509</v>
      </c>
      <c r="F91" s="159" t="s">
        <v>510</v>
      </c>
      <c r="G91" s="160" t="s">
        <v>511</v>
      </c>
      <c r="H91" s="161">
        <v>170384</v>
      </c>
      <c r="I91" s="176" t="s">
        <v>512</v>
      </c>
      <c r="J91" s="205" t="s">
        <v>513</v>
      </c>
      <c r="K91" s="178" t="s">
        <v>46</v>
      </c>
      <c r="L91" s="179" t="s">
        <v>10</v>
      </c>
      <c r="M91" s="180">
        <v>120</v>
      </c>
      <c r="N91" s="180">
        <v>160</v>
      </c>
      <c r="O91" s="181">
        <f>M91/(N91+M91)</f>
        <v>0.42857142857142855</v>
      </c>
      <c r="P91" s="196" t="s">
        <v>63</v>
      </c>
      <c r="Q91" s="183" t="s">
        <v>10</v>
      </c>
      <c r="R91" s="194" t="s">
        <v>39</v>
      </c>
      <c r="S91" s="185" t="s">
        <v>36</v>
      </c>
      <c r="T91" s="268" t="s">
        <v>282</v>
      </c>
      <c r="U91" s="189"/>
      <c r="V91" s="189"/>
      <c r="W91" s="189"/>
      <c r="X91" s="188"/>
      <c r="Y91" s="186"/>
      <c r="Z91" s="189"/>
      <c r="AA91" s="190"/>
      <c r="AB91" s="49"/>
      <c r="AC91" s="46"/>
      <c r="AD91" s="46"/>
      <c r="AE91" s="46"/>
      <c r="AF91" s="42"/>
      <c r="AG91" s="42"/>
      <c r="AH91" s="42"/>
      <c r="AI91" s="42"/>
      <c r="AJ91" s="18"/>
      <c r="AK91" s="42"/>
    </row>
    <row r="92" spans="1:37" ht="15" customHeight="1" x14ac:dyDescent="0.2">
      <c r="A92" s="47"/>
      <c r="B92" s="6"/>
      <c r="C92" s="7" t="s">
        <v>514</v>
      </c>
      <c r="D92" s="212"/>
      <c r="E92" s="213"/>
      <c r="F92" s="213"/>
      <c r="G92" s="213"/>
      <c r="H92" s="214"/>
      <c r="I92" s="215"/>
      <c r="J92" s="216"/>
      <c r="K92" s="214"/>
      <c r="L92" s="237"/>
      <c r="M92" s="189" t="s">
        <v>69</v>
      </c>
      <c r="N92" s="189"/>
      <c r="O92" s="240"/>
      <c r="P92" s="190"/>
      <c r="Q92" s="197"/>
      <c r="R92" s="238"/>
      <c r="S92" s="239"/>
      <c r="T92" s="286"/>
      <c r="U92" s="227"/>
      <c r="V92" s="227"/>
      <c r="W92" s="227"/>
      <c r="X92" s="226"/>
      <c r="Y92" s="223"/>
      <c r="Z92" s="227"/>
      <c r="AA92" s="228"/>
      <c r="AB92" s="49"/>
      <c r="AC92" s="46"/>
      <c r="AD92" s="46"/>
      <c r="AE92" s="46"/>
      <c r="AF92" s="42"/>
      <c r="AG92" s="42"/>
      <c r="AH92" s="42"/>
      <c r="AI92" s="42"/>
      <c r="AJ92" s="18"/>
      <c r="AK92" s="42"/>
    </row>
    <row r="93" spans="1:37" ht="15" customHeight="1" x14ac:dyDescent="0.2">
      <c r="A93" s="47"/>
      <c r="B93" s="8" t="s">
        <v>515</v>
      </c>
      <c r="C93" s="594" t="s">
        <v>516</v>
      </c>
      <c r="D93" s="191" t="s">
        <v>517</v>
      </c>
      <c r="E93" s="175" t="s">
        <v>518</v>
      </c>
      <c r="F93" s="262" t="s">
        <v>519</v>
      </c>
      <c r="G93" s="263" t="s">
        <v>520</v>
      </c>
      <c r="H93" s="264">
        <v>2523</v>
      </c>
      <c r="I93" s="265" t="s">
        <v>521</v>
      </c>
      <c r="J93" s="205" t="s">
        <v>522</v>
      </c>
      <c r="K93" s="178" t="s">
        <v>46</v>
      </c>
      <c r="L93" s="165" t="s">
        <v>10</v>
      </c>
      <c r="M93" s="166">
        <v>200</v>
      </c>
      <c r="N93" s="166">
        <v>500</v>
      </c>
      <c r="O93" s="167">
        <f>M93/(N93+M93)</f>
        <v>0.2857142857142857</v>
      </c>
      <c r="P93" s="287" t="s">
        <v>411</v>
      </c>
      <c r="Q93" s="183" t="s">
        <v>10</v>
      </c>
      <c r="R93" s="243" t="s">
        <v>63</v>
      </c>
      <c r="S93" s="168" t="s">
        <v>36</v>
      </c>
      <c r="T93" s="268" t="s">
        <v>70</v>
      </c>
      <c r="U93" s="189"/>
      <c r="V93" s="189"/>
      <c r="W93" s="189"/>
      <c r="X93" s="188"/>
      <c r="Y93" s="186"/>
      <c r="Z93" s="189"/>
      <c r="AA93" s="190"/>
      <c r="AB93" s="49"/>
      <c r="AC93" s="46"/>
      <c r="AD93" s="46"/>
      <c r="AE93" s="46"/>
      <c r="AF93" s="42"/>
      <c r="AG93" s="42"/>
      <c r="AH93" s="42"/>
      <c r="AI93" s="42"/>
      <c r="AJ93" s="18"/>
      <c r="AK93" s="42"/>
    </row>
    <row r="94" spans="1:37" ht="15" customHeight="1" x14ac:dyDescent="0.2">
      <c r="A94" s="47"/>
      <c r="B94" s="10"/>
      <c r="C94" s="606" t="s">
        <v>523</v>
      </c>
      <c r="D94" s="191" t="s">
        <v>524</v>
      </c>
      <c r="E94" s="175" t="s">
        <v>525</v>
      </c>
      <c r="F94" s="288" t="s">
        <v>526</v>
      </c>
      <c r="G94" s="210" t="s">
        <v>527</v>
      </c>
      <c r="H94" s="289">
        <v>2524</v>
      </c>
      <c r="I94" s="290"/>
      <c r="J94" s="205" t="s">
        <v>528</v>
      </c>
      <c r="K94" s="178" t="s">
        <v>46</v>
      </c>
      <c r="L94" s="179" t="s">
        <v>10</v>
      </c>
      <c r="M94" s="180">
        <v>70</v>
      </c>
      <c r="N94" s="180">
        <v>160</v>
      </c>
      <c r="O94" s="181">
        <f>M94/(N94+M94)</f>
        <v>0.30434782608695654</v>
      </c>
      <c r="P94" s="233" t="s">
        <v>47</v>
      </c>
      <c r="Q94" s="183" t="s">
        <v>10</v>
      </c>
      <c r="R94" s="275" t="s">
        <v>340</v>
      </c>
      <c r="S94" s="185" t="s">
        <v>36</v>
      </c>
      <c r="T94" s="268" t="s">
        <v>282</v>
      </c>
      <c r="U94" s="189"/>
      <c r="V94" s="189"/>
      <c r="W94" s="189"/>
      <c r="X94" s="188"/>
      <c r="Y94" s="186"/>
      <c r="Z94" s="189"/>
      <c r="AA94" s="190"/>
      <c r="AB94" s="49"/>
      <c r="AC94" s="46"/>
      <c r="AD94" s="46"/>
      <c r="AE94" s="46"/>
      <c r="AF94" s="42"/>
      <c r="AG94" s="42"/>
      <c r="AH94" s="42"/>
      <c r="AI94" s="42"/>
      <c r="AJ94" s="18"/>
      <c r="AK94" s="42"/>
    </row>
    <row r="95" spans="1:37" ht="15" customHeight="1" x14ac:dyDescent="0.2">
      <c r="A95" s="47"/>
      <c r="B95" s="6"/>
      <c r="C95" s="7" t="s">
        <v>529</v>
      </c>
      <c r="D95" s="212"/>
      <c r="E95" s="213"/>
      <c r="F95" s="291"/>
      <c r="G95" s="213"/>
      <c r="H95" s="214"/>
      <c r="I95" s="215"/>
      <c r="J95" s="216"/>
      <c r="K95" s="214"/>
      <c r="L95" s="237"/>
      <c r="M95" s="189" t="s">
        <v>69</v>
      </c>
      <c r="N95" s="189"/>
      <c r="O95" s="240"/>
      <c r="P95" s="190"/>
      <c r="Q95" s="245"/>
      <c r="R95" s="227"/>
      <c r="S95" s="246"/>
      <c r="T95" s="292" t="s">
        <v>282</v>
      </c>
      <c r="U95" s="189"/>
      <c r="V95" s="189"/>
      <c r="W95" s="189"/>
      <c r="X95" s="188"/>
      <c r="Y95" s="186"/>
      <c r="Z95" s="189"/>
      <c r="AA95" s="190"/>
      <c r="AB95" s="49"/>
      <c r="AC95" s="46"/>
      <c r="AD95" s="46"/>
      <c r="AE95" s="46"/>
      <c r="AF95" s="42"/>
      <c r="AG95" s="42"/>
      <c r="AH95" s="42"/>
      <c r="AI95" s="42"/>
      <c r="AJ95" s="18"/>
      <c r="AK95" s="42"/>
    </row>
    <row r="96" spans="1:37" ht="15" customHeight="1" x14ac:dyDescent="0.2">
      <c r="A96" s="47"/>
      <c r="B96" s="11" t="s">
        <v>530</v>
      </c>
      <c r="C96" s="606" t="s">
        <v>531</v>
      </c>
      <c r="D96" s="191" t="s">
        <v>532</v>
      </c>
      <c r="E96" s="175" t="s">
        <v>533</v>
      </c>
      <c r="F96" s="288" t="s">
        <v>534</v>
      </c>
      <c r="G96" s="293" t="s">
        <v>535</v>
      </c>
      <c r="H96" s="289">
        <v>2583</v>
      </c>
      <c r="I96" s="290" t="s">
        <v>536</v>
      </c>
      <c r="J96" s="205" t="s">
        <v>537</v>
      </c>
      <c r="K96" s="178" t="s">
        <v>46</v>
      </c>
      <c r="L96" s="269" t="s">
        <v>71</v>
      </c>
      <c r="M96" s="294">
        <v>1298.7</v>
      </c>
      <c r="N96" s="294">
        <v>602.39999999999986</v>
      </c>
      <c r="O96" s="295">
        <f>M96/(N96+M96)</f>
        <v>0.68313081899952666</v>
      </c>
      <c r="P96" s="267" t="s">
        <v>238</v>
      </c>
      <c r="Q96" s="273"/>
      <c r="R96" s="180"/>
      <c r="S96" s="207"/>
      <c r="T96" s="296" t="s">
        <v>282</v>
      </c>
      <c r="U96" s="171"/>
      <c r="V96" s="171"/>
      <c r="W96" s="171"/>
      <c r="X96" s="297"/>
      <c r="Y96" s="298"/>
      <c r="Z96" s="171"/>
      <c r="AA96" s="299"/>
      <c r="AB96" s="49"/>
      <c r="AC96" s="46"/>
      <c r="AD96" s="46"/>
      <c r="AE96" s="46"/>
      <c r="AF96" s="42"/>
      <c r="AG96" s="42"/>
      <c r="AH96" s="42"/>
      <c r="AI96" s="42"/>
      <c r="AJ96" s="18"/>
      <c r="AK96" s="42"/>
    </row>
    <row r="97" spans="1:37" ht="15" customHeight="1" x14ac:dyDescent="0.2">
      <c r="A97" s="47"/>
      <c r="B97" s="9"/>
      <c r="C97" s="594" t="s">
        <v>538</v>
      </c>
      <c r="D97" s="191" t="s">
        <v>539</v>
      </c>
      <c r="E97" s="175" t="s">
        <v>540</v>
      </c>
      <c r="F97" s="262" t="s">
        <v>541</v>
      </c>
      <c r="G97" s="263" t="s">
        <v>542</v>
      </c>
      <c r="H97" s="264">
        <v>124872</v>
      </c>
      <c r="I97" s="265" t="s">
        <v>543</v>
      </c>
      <c r="J97" s="205" t="s">
        <v>544</v>
      </c>
      <c r="K97" s="178" t="s">
        <v>46</v>
      </c>
      <c r="L97" s="203" t="s">
        <v>71</v>
      </c>
      <c r="M97" s="201">
        <v>124</v>
      </c>
      <c r="N97" s="201">
        <v>409</v>
      </c>
      <c r="O97" s="198">
        <f>M97/(N97+M97)</f>
        <v>0.2326454033771107</v>
      </c>
      <c r="P97" s="182" t="s">
        <v>47</v>
      </c>
      <c r="Q97" s="183" t="s">
        <v>10</v>
      </c>
      <c r="R97" s="195" t="s">
        <v>37</v>
      </c>
      <c r="S97" s="185" t="s">
        <v>36</v>
      </c>
      <c r="T97" s="268" t="s">
        <v>282</v>
      </c>
      <c r="U97" s="189"/>
      <c r="V97" s="189"/>
      <c r="W97" s="189"/>
      <c r="X97" s="188"/>
      <c r="Y97" s="186"/>
      <c r="Z97" s="189"/>
      <c r="AA97" s="190"/>
      <c r="AB97" s="49"/>
      <c r="AC97" s="46"/>
      <c r="AD97" s="46"/>
      <c r="AE97" s="46"/>
      <c r="AF97" s="42"/>
      <c r="AG97" s="42"/>
      <c r="AH97" s="42"/>
      <c r="AI97" s="42"/>
      <c r="AJ97" s="18"/>
      <c r="AK97" s="42"/>
    </row>
    <row r="98" spans="1:37" ht="15" customHeight="1" x14ac:dyDescent="0.2">
      <c r="A98" s="47"/>
      <c r="B98" s="6"/>
      <c r="C98" s="7" t="s">
        <v>545</v>
      </c>
      <c r="D98" s="212"/>
      <c r="E98" s="300"/>
      <c r="F98" s="300"/>
      <c r="G98" s="300"/>
      <c r="H98" s="301"/>
      <c r="I98" s="302"/>
      <c r="J98" s="216"/>
      <c r="K98" s="214"/>
      <c r="L98" s="237"/>
      <c r="M98" s="189" t="s">
        <v>69</v>
      </c>
      <c r="N98" s="189"/>
      <c r="O98" s="240"/>
      <c r="P98" s="190" t="s">
        <v>70</v>
      </c>
      <c r="Q98" s="245"/>
      <c r="R98" s="227"/>
      <c r="S98" s="246"/>
      <c r="T98" s="260" t="s">
        <v>282</v>
      </c>
      <c r="U98" s="227"/>
      <c r="V98" s="227"/>
      <c r="W98" s="227"/>
      <c r="X98" s="226"/>
      <c r="Y98" s="223"/>
      <c r="Z98" s="227"/>
      <c r="AA98" s="228"/>
      <c r="AB98" s="49"/>
      <c r="AC98" s="46"/>
      <c r="AD98" s="46"/>
      <c r="AE98" s="46"/>
      <c r="AF98" s="42"/>
      <c r="AG98" s="42"/>
      <c r="AH98" s="42"/>
      <c r="AI98" s="42"/>
      <c r="AJ98" s="18"/>
      <c r="AK98" s="42"/>
    </row>
    <row r="99" spans="1:37" ht="15" customHeight="1" x14ac:dyDescent="0.2">
      <c r="A99" s="47"/>
      <c r="B99" s="3" t="s">
        <v>546</v>
      </c>
      <c r="C99" s="593" t="s">
        <v>547</v>
      </c>
      <c r="D99" s="191" t="s">
        <v>548</v>
      </c>
      <c r="E99" s="175" t="s">
        <v>549</v>
      </c>
      <c r="F99" s="274" t="s">
        <v>550</v>
      </c>
      <c r="G99" s="274" t="s">
        <v>551</v>
      </c>
      <c r="H99" s="161">
        <v>4245</v>
      </c>
      <c r="I99" s="176" t="s">
        <v>552</v>
      </c>
      <c r="J99" s="205" t="s">
        <v>553</v>
      </c>
      <c r="K99" s="303" t="s">
        <v>46</v>
      </c>
      <c r="L99" s="165" t="s">
        <v>10</v>
      </c>
      <c r="M99" s="166">
        <v>250</v>
      </c>
      <c r="N99" s="166">
        <v>190</v>
      </c>
      <c r="O99" s="167">
        <f>M99/(N99+M99)</f>
        <v>0.56818181818181823</v>
      </c>
      <c r="P99" s="287" t="s">
        <v>411</v>
      </c>
      <c r="Q99" s="183" t="s">
        <v>10</v>
      </c>
      <c r="R99" s="195" t="s">
        <v>37</v>
      </c>
      <c r="S99" s="185" t="s">
        <v>36</v>
      </c>
      <c r="T99" s="268" t="s">
        <v>282</v>
      </c>
      <c r="U99" s="189"/>
      <c r="V99" s="189"/>
      <c r="W99" s="189"/>
      <c r="X99" s="188"/>
      <c r="Y99" s="186"/>
      <c r="Z99" s="189"/>
      <c r="AA99" s="190"/>
      <c r="AB99" s="49"/>
      <c r="AC99" s="46"/>
      <c r="AD99" s="46"/>
      <c r="AE99" s="46"/>
      <c r="AF99" s="42"/>
      <c r="AG99" s="42"/>
      <c r="AH99" s="42"/>
      <c r="AI99" s="42"/>
      <c r="AJ99" s="18"/>
      <c r="AK99" s="42"/>
    </row>
    <row r="100" spans="1:37" ht="15" customHeight="1" x14ac:dyDescent="0.2">
      <c r="A100" s="47"/>
      <c r="B100" s="4"/>
      <c r="C100" s="593" t="s">
        <v>554</v>
      </c>
      <c r="D100" s="191" t="s">
        <v>555</v>
      </c>
      <c r="E100" s="175" t="s">
        <v>556</v>
      </c>
      <c r="F100" s="159" t="s">
        <v>557</v>
      </c>
      <c r="G100" s="160" t="s">
        <v>558</v>
      </c>
      <c r="H100" s="161">
        <v>55624</v>
      </c>
      <c r="I100" s="176" t="s">
        <v>559</v>
      </c>
      <c r="J100" s="205" t="s">
        <v>560</v>
      </c>
      <c r="K100" s="303" t="s">
        <v>46</v>
      </c>
      <c r="L100" s="203" t="s">
        <v>71</v>
      </c>
      <c r="M100" s="276">
        <v>510</v>
      </c>
      <c r="N100" s="276">
        <v>540</v>
      </c>
      <c r="O100" s="232">
        <f>M100/(N100+M100)</f>
        <v>0.48571428571428571</v>
      </c>
      <c r="P100" s="185" t="s">
        <v>339</v>
      </c>
      <c r="Q100" s="183" t="s">
        <v>10</v>
      </c>
      <c r="R100" s="194" t="s">
        <v>143</v>
      </c>
      <c r="S100" s="185" t="s">
        <v>36</v>
      </c>
      <c r="T100" s="268" t="s">
        <v>282</v>
      </c>
      <c r="U100" s="189"/>
      <c r="V100" s="189"/>
      <c r="W100" s="189"/>
      <c r="X100" s="188"/>
      <c r="Y100" s="186"/>
      <c r="Z100" s="189"/>
      <c r="AA100" s="190"/>
      <c r="AB100" s="49"/>
      <c r="AC100" s="46"/>
      <c r="AD100" s="46"/>
      <c r="AE100" s="46"/>
      <c r="AF100" s="42"/>
      <c r="AG100" s="42"/>
      <c r="AH100" s="42"/>
      <c r="AI100" s="42"/>
      <c r="AJ100" s="18"/>
      <c r="AK100" s="42"/>
    </row>
    <row r="101" spans="1:37" ht="15" customHeight="1" x14ac:dyDescent="0.2">
      <c r="A101" s="47"/>
      <c r="B101" s="6"/>
      <c r="C101" s="600" t="s">
        <v>561</v>
      </c>
      <c r="D101" s="212"/>
      <c r="E101" s="213"/>
      <c r="F101" s="213"/>
      <c r="G101" s="213"/>
      <c r="H101" s="214"/>
      <c r="I101" s="215"/>
      <c r="J101" s="216"/>
      <c r="K101" s="214"/>
      <c r="L101" s="237"/>
      <c r="M101" s="189" t="s">
        <v>69</v>
      </c>
      <c r="N101" s="189"/>
      <c r="O101" s="240"/>
      <c r="P101" s="190" t="s">
        <v>70</v>
      </c>
      <c r="Q101" s="197"/>
      <c r="R101" s="189"/>
      <c r="S101" s="241"/>
      <c r="T101" s="292" t="s">
        <v>282</v>
      </c>
      <c r="U101" s="189"/>
      <c r="V101" s="189"/>
      <c r="W101" s="189"/>
      <c r="X101" s="188"/>
      <c r="Y101" s="223"/>
      <c r="Z101" s="227"/>
      <c r="AA101" s="228"/>
      <c r="AB101" s="49"/>
      <c r="AC101" s="46"/>
      <c r="AD101" s="46"/>
      <c r="AE101" s="46"/>
      <c r="AF101" s="42"/>
      <c r="AG101" s="42"/>
      <c r="AH101" s="42"/>
      <c r="AI101" s="42"/>
      <c r="AJ101" s="18"/>
      <c r="AK101" s="42"/>
    </row>
    <row r="102" spans="1:37" ht="15" customHeight="1" x14ac:dyDescent="0.2">
      <c r="A102" s="47"/>
      <c r="B102" s="596" t="s">
        <v>562</v>
      </c>
      <c r="C102" s="607" t="s">
        <v>570</v>
      </c>
      <c r="D102" s="191" t="s">
        <v>571</v>
      </c>
      <c r="E102" s="175" t="s">
        <v>572</v>
      </c>
      <c r="F102" s="274" t="s">
        <v>573</v>
      </c>
      <c r="G102" s="274" t="s">
        <v>574</v>
      </c>
      <c r="H102" s="264">
        <v>2650</v>
      </c>
      <c r="I102" s="265" t="s">
        <v>575</v>
      </c>
      <c r="J102" s="205" t="s">
        <v>576</v>
      </c>
      <c r="K102" s="303" t="s">
        <v>46</v>
      </c>
      <c r="L102" s="165" t="s">
        <v>10</v>
      </c>
      <c r="M102" s="166">
        <v>160</v>
      </c>
      <c r="N102" s="166">
        <v>190</v>
      </c>
      <c r="O102" s="167">
        <f t="shared" ref="O102:O108" si="4">M102/(N102+M102)</f>
        <v>0.45714285714285713</v>
      </c>
      <c r="P102" s="242" t="s">
        <v>63</v>
      </c>
      <c r="Q102" s="165" t="s">
        <v>10</v>
      </c>
      <c r="R102" s="170" t="s">
        <v>37</v>
      </c>
      <c r="S102" s="168" t="s">
        <v>36</v>
      </c>
      <c r="T102" s="296" t="s">
        <v>282</v>
      </c>
      <c r="U102" s="531"/>
      <c r="V102" s="531"/>
      <c r="W102" s="171"/>
      <c r="X102" s="297"/>
      <c r="Y102" s="186"/>
      <c r="Z102" s="189"/>
      <c r="AA102" s="190"/>
      <c r="AB102" s="49"/>
      <c r="AC102" s="46"/>
      <c r="AD102" s="46"/>
      <c r="AE102" s="46"/>
      <c r="AF102" s="42"/>
      <c r="AG102" s="42"/>
      <c r="AH102" s="42"/>
      <c r="AI102" s="42"/>
      <c r="AJ102" s="18"/>
      <c r="AK102" s="42"/>
    </row>
    <row r="103" spans="1:37" ht="15" customHeight="1" x14ac:dyDescent="0.2">
      <c r="A103" s="47"/>
      <c r="C103" s="608" t="s">
        <v>577</v>
      </c>
      <c r="D103" s="210" t="s">
        <v>578</v>
      </c>
      <c r="E103" s="305" t="s">
        <v>579</v>
      </c>
      <c r="F103" s="306" t="s">
        <v>580</v>
      </c>
      <c r="G103" s="306" t="s">
        <v>581</v>
      </c>
      <c r="H103" s="264">
        <v>2651</v>
      </c>
      <c r="I103" s="265"/>
      <c r="J103" s="307" t="s">
        <v>582</v>
      </c>
      <c r="K103" s="303" t="s">
        <v>46</v>
      </c>
      <c r="L103" s="203" t="s">
        <v>71</v>
      </c>
      <c r="M103" s="201">
        <v>777</v>
      </c>
      <c r="N103" s="201">
        <v>842</v>
      </c>
      <c r="O103" s="198">
        <f t="shared" si="4"/>
        <v>0.47992588017294624</v>
      </c>
      <c r="P103" s="185" t="s">
        <v>339</v>
      </c>
      <c r="Q103" s="408"/>
      <c r="R103" s="251"/>
      <c r="S103" s="252"/>
      <c r="T103" s="268"/>
      <c r="U103" s="187"/>
      <c r="V103" s="187"/>
      <c r="W103" s="189"/>
      <c r="X103" s="188"/>
      <c r="Y103" s="186"/>
      <c r="Z103" s="189"/>
      <c r="AA103" s="190"/>
      <c r="AB103" s="49"/>
      <c r="AC103" s="46"/>
      <c r="AD103" s="46"/>
      <c r="AE103" s="46"/>
      <c r="AF103" s="42"/>
      <c r="AG103" s="42"/>
      <c r="AH103" s="42"/>
      <c r="AI103" s="42"/>
      <c r="AJ103" s="18"/>
      <c r="AK103" s="42"/>
    </row>
    <row r="104" spans="1:37" ht="15" customHeight="1" x14ac:dyDescent="0.2">
      <c r="A104" s="47"/>
      <c r="B104" s="597"/>
      <c r="C104" s="608" t="s">
        <v>583</v>
      </c>
      <c r="D104" s="191" t="s">
        <v>578</v>
      </c>
      <c r="E104" s="175" t="s">
        <v>584</v>
      </c>
      <c r="F104" s="262" t="s">
        <v>585</v>
      </c>
      <c r="G104" s="263" t="s">
        <v>586</v>
      </c>
      <c r="H104" s="264">
        <v>2651</v>
      </c>
      <c r="I104" s="265" t="s">
        <v>587</v>
      </c>
      <c r="J104" s="205" t="s">
        <v>588</v>
      </c>
      <c r="K104" s="303" t="s">
        <v>46</v>
      </c>
      <c r="L104" s="179" t="s">
        <v>10</v>
      </c>
      <c r="M104" s="180">
        <v>600</v>
      </c>
      <c r="N104" s="180">
        <v>190</v>
      </c>
      <c r="O104" s="181">
        <f t="shared" si="4"/>
        <v>0.759493670886076</v>
      </c>
      <c r="P104" s="185" t="s">
        <v>339</v>
      </c>
      <c r="Q104" s="179" t="s">
        <v>10</v>
      </c>
      <c r="R104" s="184" t="s">
        <v>36</v>
      </c>
      <c r="S104" s="185" t="s">
        <v>36</v>
      </c>
      <c r="T104" s="268" t="s">
        <v>282</v>
      </c>
      <c r="U104" s="187"/>
      <c r="V104" s="187"/>
      <c r="W104" s="189"/>
      <c r="X104" s="188"/>
      <c r="Y104" s="186"/>
      <c r="Z104" s="189"/>
      <c r="AA104" s="190"/>
      <c r="AB104" s="49"/>
      <c r="AC104" s="46"/>
      <c r="AD104" s="46"/>
      <c r="AE104" s="46"/>
      <c r="AF104" s="42"/>
      <c r="AG104" s="42"/>
      <c r="AH104" s="42"/>
      <c r="AI104" s="42"/>
      <c r="AJ104" s="18"/>
      <c r="AK104" s="42"/>
    </row>
    <row r="105" spans="1:37" ht="15" customHeight="1" x14ac:dyDescent="0.2">
      <c r="A105" s="47"/>
      <c r="B105" s="597"/>
      <c r="C105" s="608" t="s">
        <v>589</v>
      </c>
      <c r="D105" s="210" t="s">
        <v>578</v>
      </c>
      <c r="E105" s="308" t="s">
        <v>590</v>
      </c>
      <c r="F105" s="307" t="s">
        <v>591</v>
      </c>
      <c r="G105" s="307" t="s">
        <v>592</v>
      </c>
      <c r="H105" s="264">
        <v>2651</v>
      </c>
      <c r="I105" s="265"/>
      <c r="J105" s="307" t="s">
        <v>593</v>
      </c>
      <c r="K105" s="303" t="s">
        <v>46</v>
      </c>
      <c r="L105" s="203" t="s">
        <v>71</v>
      </c>
      <c r="M105" s="201">
        <v>667</v>
      </c>
      <c r="N105" s="201">
        <v>869</v>
      </c>
      <c r="O105" s="198">
        <f t="shared" si="4"/>
        <v>0.43424479166666669</v>
      </c>
      <c r="P105" s="185" t="s">
        <v>339</v>
      </c>
      <c r="Q105" s="408"/>
      <c r="R105" s="238"/>
      <c r="S105" s="252"/>
      <c r="T105" s="268"/>
      <c r="U105" s="187"/>
      <c r="V105" s="187"/>
      <c r="W105" s="189"/>
      <c r="X105" s="188"/>
      <c r="Y105" s="186"/>
      <c r="Z105" s="189"/>
      <c r="AA105" s="190"/>
      <c r="AB105" s="49"/>
      <c r="AC105" s="46"/>
      <c r="AD105" s="46"/>
      <c r="AE105" s="46"/>
      <c r="AF105" s="42"/>
      <c r="AG105" s="42"/>
      <c r="AH105" s="42"/>
      <c r="AI105" s="42"/>
      <c r="AJ105" s="18"/>
      <c r="AK105" s="42"/>
    </row>
    <row r="106" spans="1:37" ht="15" customHeight="1" x14ac:dyDescent="0.2">
      <c r="A106" s="47"/>
      <c r="B106" s="597"/>
      <c r="C106" s="608" t="s">
        <v>594</v>
      </c>
      <c r="D106" s="261"/>
      <c r="E106" s="175" t="s">
        <v>595</v>
      </c>
      <c r="F106" s="262" t="s">
        <v>596</v>
      </c>
      <c r="G106" s="263" t="s">
        <v>597</v>
      </c>
      <c r="H106" s="264">
        <v>9245</v>
      </c>
      <c r="I106" s="265" t="s">
        <v>598</v>
      </c>
      <c r="J106" s="205" t="s">
        <v>599</v>
      </c>
      <c r="K106" s="303" t="s">
        <v>46</v>
      </c>
      <c r="L106" s="203" t="s">
        <v>71</v>
      </c>
      <c r="M106" s="201">
        <v>88</v>
      </c>
      <c r="N106" s="201">
        <v>622</v>
      </c>
      <c r="O106" s="198">
        <f t="shared" si="4"/>
        <v>0.12394366197183099</v>
      </c>
      <c r="P106" s="182" t="s">
        <v>47</v>
      </c>
      <c r="Q106" s="179" t="s">
        <v>10</v>
      </c>
      <c r="R106" s="206" t="s">
        <v>63</v>
      </c>
      <c r="S106" s="185" t="s">
        <v>36</v>
      </c>
      <c r="T106" s="268" t="s">
        <v>70</v>
      </c>
      <c r="U106" s="187"/>
      <c r="V106" s="187"/>
      <c r="W106" s="189"/>
      <c r="X106" s="188"/>
      <c r="Y106" s="186"/>
      <c r="Z106" s="189"/>
      <c r="AA106" s="190"/>
      <c r="AB106" s="49"/>
      <c r="AC106" s="46"/>
      <c r="AD106" s="46"/>
      <c r="AE106" s="46"/>
      <c r="AF106" s="42"/>
      <c r="AG106" s="42"/>
      <c r="AH106" s="42"/>
      <c r="AI106" s="42"/>
      <c r="AJ106" s="18"/>
      <c r="AK106" s="42"/>
    </row>
    <row r="107" spans="1:37" ht="15" customHeight="1" x14ac:dyDescent="0.2">
      <c r="A107" s="47"/>
      <c r="B107" s="597"/>
      <c r="C107" s="608" t="s">
        <v>600</v>
      </c>
      <c r="D107" s="261"/>
      <c r="E107" s="175" t="s">
        <v>601</v>
      </c>
      <c r="F107" s="262" t="s">
        <v>602</v>
      </c>
      <c r="G107" s="263" t="s">
        <v>603</v>
      </c>
      <c r="H107" s="264">
        <v>51301</v>
      </c>
      <c r="I107" s="265" t="s">
        <v>604</v>
      </c>
      <c r="J107" s="205" t="s">
        <v>605</v>
      </c>
      <c r="K107" s="303" t="s">
        <v>46</v>
      </c>
      <c r="L107" s="179" t="s">
        <v>10</v>
      </c>
      <c r="M107" s="180">
        <v>310</v>
      </c>
      <c r="N107" s="180">
        <v>260</v>
      </c>
      <c r="O107" s="181">
        <f t="shared" si="4"/>
        <v>0.54385964912280704</v>
      </c>
      <c r="P107" s="185" t="s">
        <v>36</v>
      </c>
      <c r="Q107" s="179" t="s">
        <v>10</v>
      </c>
      <c r="R107" s="194" t="s">
        <v>39</v>
      </c>
      <c r="S107" s="208" t="s">
        <v>606</v>
      </c>
      <c r="T107" s="268" t="s">
        <v>70</v>
      </c>
      <c r="U107" s="187"/>
      <c r="V107" s="187"/>
      <c r="W107" s="189"/>
      <c r="X107" s="188"/>
      <c r="Y107" s="186"/>
      <c r="Z107" s="189"/>
      <c r="AA107" s="190"/>
      <c r="AB107" s="49"/>
      <c r="AC107" s="46"/>
      <c r="AD107" s="46"/>
      <c r="AE107" s="46"/>
      <c r="AF107" s="42"/>
      <c r="AG107" s="42"/>
      <c r="AH107" s="42"/>
      <c r="AI107" s="42"/>
      <c r="AJ107" s="18"/>
      <c r="AK107" s="42"/>
    </row>
    <row r="108" spans="1:37" ht="15" customHeight="1" x14ac:dyDescent="0.2">
      <c r="A108" s="47"/>
      <c r="B108" s="597"/>
      <c r="C108" s="609" t="s">
        <v>607</v>
      </c>
      <c r="D108" s="191"/>
      <c r="E108" s="175" t="s">
        <v>608</v>
      </c>
      <c r="F108" s="274" t="s">
        <v>609</v>
      </c>
      <c r="G108" s="274" t="s">
        <v>610</v>
      </c>
      <c r="H108" s="289">
        <v>140687</v>
      </c>
      <c r="I108" s="176"/>
      <c r="J108" s="205" t="s">
        <v>611</v>
      </c>
      <c r="K108" s="303" t="s">
        <v>46</v>
      </c>
      <c r="L108" s="203" t="s">
        <v>71</v>
      </c>
      <c r="M108" s="197">
        <v>79</v>
      </c>
      <c r="N108" s="197">
        <v>434</v>
      </c>
      <c r="O108" s="198">
        <f t="shared" si="4"/>
        <v>0.15399610136452241</v>
      </c>
      <c r="P108" s="182" t="s">
        <v>47</v>
      </c>
      <c r="Q108" s="204"/>
      <c r="R108" s="189"/>
      <c r="S108" s="241"/>
      <c r="T108" s="309" t="s">
        <v>282</v>
      </c>
      <c r="U108" s="187"/>
      <c r="V108" s="187"/>
      <c r="W108" s="189"/>
      <c r="X108" s="188"/>
      <c r="Y108" s="186"/>
      <c r="Z108" s="189"/>
      <c r="AA108" s="190"/>
      <c r="AB108" s="49"/>
      <c r="AC108" s="46"/>
      <c r="AD108" s="46"/>
      <c r="AE108" s="46"/>
      <c r="AF108" s="42"/>
      <c r="AG108" s="42"/>
      <c r="AH108" s="42"/>
      <c r="AI108" s="42"/>
      <c r="AJ108" s="18"/>
      <c r="AK108" s="42"/>
    </row>
    <row r="109" spans="1:37" ht="15" customHeight="1" x14ac:dyDescent="0.2">
      <c r="A109" s="47"/>
      <c r="B109" s="598"/>
      <c r="C109" s="610" t="s">
        <v>563</v>
      </c>
      <c r="D109" s="191" t="s">
        <v>564</v>
      </c>
      <c r="E109" s="175" t="s">
        <v>565</v>
      </c>
      <c r="F109" s="274" t="s">
        <v>566</v>
      </c>
      <c r="G109" s="274" t="s">
        <v>567</v>
      </c>
      <c r="H109" s="264">
        <v>51507</v>
      </c>
      <c r="I109" s="290" t="s">
        <v>568</v>
      </c>
      <c r="J109" s="205" t="s">
        <v>569</v>
      </c>
      <c r="K109" s="304" t="s">
        <v>35</v>
      </c>
      <c r="L109" s="179" t="s">
        <v>10</v>
      </c>
      <c r="M109" s="180">
        <v>560</v>
      </c>
      <c r="N109" s="180">
        <v>490</v>
      </c>
      <c r="O109" s="181">
        <f t="shared" ref="O109" si="5">M109/(N109+M109)</f>
        <v>0.53333333333333333</v>
      </c>
      <c r="P109" s="185" t="s">
        <v>339</v>
      </c>
      <c r="Q109" s="179" t="s">
        <v>10</v>
      </c>
      <c r="R109" s="173" t="s">
        <v>39</v>
      </c>
      <c r="S109" s="168" t="s">
        <v>36</v>
      </c>
      <c r="T109" s="179" t="s">
        <v>10</v>
      </c>
      <c r="U109" s="189">
        <v>30</v>
      </c>
      <c r="V109" s="189">
        <v>1850</v>
      </c>
      <c r="W109" s="181">
        <f>U109/(V109+U109)</f>
        <v>1.5957446808510637E-2</v>
      </c>
      <c r="X109" s="182" t="s">
        <v>47</v>
      </c>
      <c r="Y109" s="179" t="s">
        <v>10</v>
      </c>
      <c r="Z109" s="194" t="s">
        <v>39</v>
      </c>
      <c r="AA109" s="185" t="s">
        <v>36</v>
      </c>
      <c r="AB109" s="49"/>
      <c r="AC109" s="46"/>
      <c r="AD109" s="46"/>
      <c r="AE109" s="46"/>
      <c r="AF109" s="42"/>
      <c r="AG109" s="42"/>
      <c r="AH109" s="42"/>
      <c r="AI109" s="42"/>
      <c r="AJ109" s="18"/>
      <c r="AK109" s="42"/>
    </row>
    <row r="110" spans="1:37" ht="15" customHeight="1" x14ac:dyDescent="0.2">
      <c r="A110" s="47"/>
      <c r="B110" s="598"/>
      <c r="C110" s="609" t="s">
        <v>612</v>
      </c>
      <c r="D110" s="191" t="s">
        <v>613</v>
      </c>
      <c r="E110" s="175" t="s">
        <v>614</v>
      </c>
      <c r="F110" s="288" t="s">
        <v>615</v>
      </c>
      <c r="G110" s="293" t="s">
        <v>616</v>
      </c>
      <c r="H110" s="289">
        <v>64131</v>
      </c>
      <c r="I110" s="290" t="s">
        <v>617</v>
      </c>
      <c r="J110" s="205" t="s">
        <v>618</v>
      </c>
      <c r="K110" s="303" t="s">
        <v>46</v>
      </c>
      <c r="L110" s="203" t="s">
        <v>71</v>
      </c>
      <c r="M110" s="201">
        <v>351</v>
      </c>
      <c r="N110" s="201">
        <v>110</v>
      </c>
      <c r="O110" s="198">
        <f>M110/(N110+M110)</f>
        <v>0.76138828633405642</v>
      </c>
      <c r="P110" s="185" t="s">
        <v>36</v>
      </c>
      <c r="Q110" s="408"/>
      <c r="R110" s="180"/>
      <c r="S110" s="207"/>
      <c r="T110" s="268" t="s">
        <v>282</v>
      </c>
      <c r="U110" s="187"/>
      <c r="V110" s="187"/>
      <c r="W110" s="189"/>
      <c r="X110" s="188"/>
      <c r="Y110" s="186"/>
      <c r="Z110" s="189"/>
      <c r="AA110" s="190"/>
      <c r="AB110" s="49"/>
      <c r="AC110" s="46"/>
      <c r="AD110" s="46"/>
      <c r="AE110" s="46"/>
      <c r="AF110" s="42"/>
      <c r="AG110" s="42"/>
      <c r="AH110" s="42"/>
      <c r="AI110" s="42"/>
      <c r="AJ110" s="18"/>
      <c r="AK110" s="42"/>
    </row>
    <row r="111" spans="1:37" ht="15" customHeight="1" x14ac:dyDescent="0.2">
      <c r="A111" s="47"/>
      <c r="B111" s="598"/>
      <c r="C111" s="608" t="s">
        <v>619</v>
      </c>
      <c r="D111" s="191" t="s">
        <v>620</v>
      </c>
      <c r="E111" s="175" t="s">
        <v>621</v>
      </c>
      <c r="F111" s="262" t="s">
        <v>622</v>
      </c>
      <c r="G111" s="263" t="s">
        <v>623</v>
      </c>
      <c r="H111" s="264">
        <v>64132</v>
      </c>
      <c r="I111" s="265" t="s">
        <v>624</v>
      </c>
      <c r="J111" s="205" t="s">
        <v>625</v>
      </c>
      <c r="K111" s="303" t="s">
        <v>46</v>
      </c>
      <c r="L111" s="179" t="s">
        <v>10</v>
      </c>
      <c r="M111" s="180">
        <v>120</v>
      </c>
      <c r="N111" s="180">
        <v>100</v>
      </c>
      <c r="O111" s="181">
        <f>M111/(N111+M111)</f>
        <v>0.54545454545454541</v>
      </c>
      <c r="P111" s="196" t="s">
        <v>63</v>
      </c>
      <c r="Q111" s="179" t="s">
        <v>10</v>
      </c>
      <c r="R111" s="194" t="s">
        <v>39</v>
      </c>
      <c r="S111" s="185" t="s">
        <v>36</v>
      </c>
      <c r="T111" s="268" t="s">
        <v>282</v>
      </c>
      <c r="U111" s="187"/>
      <c r="V111" s="187"/>
      <c r="W111" s="189"/>
      <c r="X111" s="188"/>
      <c r="Y111" s="186"/>
      <c r="Z111" s="189"/>
      <c r="AA111" s="190"/>
      <c r="AB111" s="49"/>
      <c r="AC111" s="46"/>
      <c r="AD111" s="46"/>
      <c r="AE111" s="46"/>
      <c r="AF111" s="42"/>
      <c r="AG111" s="42"/>
      <c r="AH111" s="42"/>
      <c r="AI111" s="42"/>
      <c r="AJ111" s="18"/>
      <c r="AK111" s="42"/>
    </row>
    <row r="112" spans="1:37" ht="15" customHeight="1" x14ac:dyDescent="0.2">
      <c r="A112" s="47"/>
      <c r="B112" s="599"/>
      <c r="C112" s="12" t="s">
        <v>2505</v>
      </c>
      <c r="D112" s="212"/>
      <c r="E112" s="280"/>
      <c r="F112" s="280"/>
      <c r="G112" s="280"/>
      <c r="H112" s="282"/>
      <c r="I112" s="283"/>
      <c r="J112" s="216"/>
      <c r="K112" s="214"/>
      <c r="L112" s="286"/>
      <c r="M112" s="227" t="s">
        <v>69</v>
      </c>
      <c r="N112" s="227"/>
      <c r="O112" s="601"/>
      <c r="P112" s="228" t="s">
        <v>70</v>
      </c>
      <c r="Q112" s="286"/>
      <c r="R112" s="227"/>
      <c r="S112" s="246"/>
      <c r="T112" s="260" t="s">
        <v>70</v>
      </c>
      <c r="U112" s="224"/>
      <c r="V112" s="224"/>
      <c r="W112" s="227"/>
      <c r="X112" s="226"/>
      <c r="Y112" s="223"/>
      <c r="Z112" s="227"/>
      <c r="AA112" s="228"/>
      <c r="AB112" s="59"/>
      <c r="AC112" s="46"/>
      <c r="AD112" s="46"/>
      <c r="AE112" s="46"/>
      <c r="AF112" s="42"/>
      <c r="AG112" s="42"/>
      <c r="AH112" s="42"/>
      <c r="AI112" s="42"/>
      <c r="AJ112" s="18"/>
      <c r="AK112" s="42"/>
    </row>
    <row r="113" spans="1:37" ht="15" customHeight="1" x14ac:dyDescent="0.2">
      <c r="A113" s="47"/>
      <c r="B113" s="8" t="s">
        <v>626</v>
      </c>
      <c r="C113" s="594" t="s">
        <v>627</v>
      </c>
      <c r="D113" s="261"/>
      <c r="E113" s="175" t="s">
        <v>628</v>
      </c>
      <c r="F113" s="262" t="s">
        <v>629</v>
      </c>
      <c r="G113" s="263" t="s">
        <v>630</v>
      </c>
      <c r="H113" s="264">
        <v>4247</v>
      </c>
      <c r="I113" s="265" t="s">
        <v>631</v>
      </c>
      <c r="J113" s="177" t="s">
        <v>632</v>
      </c>
      <c r="K113" s="303" t="s">
        <v>46</v>
      </c>
      <c r="L113" s="179" t="s">
        <v>10</v>
      </c>
      <c r="M113" s="180">
        <v>893</v>
      </c>
      <c r="N113" s="180">
        <v>157</v>
      </c>
      <c r="O113" s="181">
        <f>M113/(N113+M113)</f>
        <v>0.8504761904761905</v>
      </c>
      <c r="P113" s="185" t="s">
        <v>36</v>
      </c>
      <c r="Q113" s="183" t="s">
        <v>10</v>
      </c>
      <c r="R113" s="184" t="s">
        <v>36</v>
      </c>
      <c r="S113" s="185" t="s">
        <v>36</v>
      </c>
      <c r="T113" s="268" t="s">
        <v>70</v>
      </c>
      <c r="U113" s="187"/>
      <c r="V113" s="187"/>
      <c r="W113" s="189"/>
      <c r="X113" s="188"/>
      <c r="Y113" s="186"/>
      <c r="Z113" s="189"/>
      <c r="AA113" s="190"/>
      <c r="AB113" s="49"/>
      <c r="AC113" s="46"/>
      <c r="AD113" s="46"/>
      <c r="AE113" s="46"/>
      <c r="AF113" s="42"/>
      <c r="AG113" s="42"/>
      <c r="AH113" s="42"/>
      <c r="AI113" s="42"/>
      <c r="AJ113" s="18"/>
      <c r="AK113" s="42"/>
    </row>
    <row r="114" spans="1:37" ht="15" customHeight="1" x14ac:dyDescent="0.2">
      <c r="A114" s="47"/>
      <c r="B114" s="6"/>
      <c r="C114" s="7" t="s">
        <v>633</v>
      </c>
      <c r="D114" s="212"/>
      <c r="E114" s="280"/>
      <c r="F114" s="280"/>
      <c r="G114" s="280"/>
      <c r="H114" s="282"/>
      <c r="I114" s="283"/>
      <c r="J114" s="216"/>
      <c r="K114" s="214"/>
      <c r="L114" s="237"/>
      <c r="M114" s="189" t="s">
        <v>69</v>
      </c>
      <c r="N114" s="189"/>
      <c r="O114" s="240"/>
      <c r="P114" s="190"/>
      <c r="Q114" s="245"/>
      <c r="R114" s="227"/>
      <c r="S114" s="246"/>
      <c r="T114" s="260" t="s">
        <v>70</v>
      </c>
      <c r="U114" s="224"/>
      <c r="V114" s="224"/>
      <c r="W114" s="227"/>
      <c r="X114" s="226"/>
      <c r="Y114" s="223"/>
      <c r="Z114" s="227"/>
      <c r="AA114" s="228"/>
      <c r="AB114" s="49"/>
      <c r="AC114" s="46"/>
      <c r="AD114" s="46"/>
      <c r="AE114" s="46"/>
      <c r="AF114" s="42"/>
      <c r="AG114" s="42"/>
      <c r="AH114" s="42"/>
      <c r="AI114" s="42"/>
      <c r="AJ114" s="18"/>
      <c r="AK114" s="42"/>
    </row>
    <row r="115" spans="1:37" ht="15" customHeight="1" x14ac:dyDescent="0.2">
      <c r="A115" s="47"/>
      <c r="B115" s="8" t="s">
        <v>634</v>
      </c>
      <c r="C115" s="594" t="s">
        <v>635</v>
      </c>
      <c r="D115" s="191" t="s">
        <v>636</v>
      </c>
      <c r="E115" s="175" t="s">
        <v>637</v>
      </c>
      <c r="F115" s="262" t="s">
        <v>638</v>
      </c>
      <c r="G115" s="263" t="s">
        <v>639</v>
      </c>
      <c r="H115" s="264">
        <v>4248</v>
      </c>
      <c r="I115" s="265" t="s">
        <v>640</v>
      </c>
      <c r="J115" s="205" t="s">
        <v>641</v>
      </c>
      <c r="K115" s="303" t="s">
        <v>46</v>
      </c>
      <c r="L115" s="269" t="s">
        <v>71</v>
      </c>
      <c r="M115" s="266">
        <v>88</v>
      </c>
      <c r="N115" s="266">
        <v>630</v>
      </c>
      <c r="O115" s="295">
        <f>M115/(N115+M115)</f>
        <v>0.12256267409470752</v>
      </c>
      <c r="P115" s="172" t="s">
        <v>47</v>
      </c>
      <c r="Q115" s="183" t="s">
        <v>10</v>
      </c>
      <c r="R115" s="194" t="s">
        <v>39</v>
      </c>
      <c r="S115" s="185" t="s">
        <v>36</v>
      </c>
      <c r="T115" s="268" t="s">
        <v>70</v>
      </c>
      <c r="U115" s="187"/>
      <c r="V115" s="187"/>
      <c r="W115" s="189"/>
      <c r="X115" s="188"/>
      <c r="Y115" s="186"/>
      <c r="Z115" s="189"/>
      <c r="AA115" s="190"/>
      <c r="AB115" s="49"/>
      <c r="AC115" s="46"/>
      <c r="AD115" s="46"/>
      <c r="AE115" s="46"/>
      <c r="AF115" s="42"/>
      <c r="AG115" s="42"/>
      <c r="AH115" s="42"/>
      <c r="AI115" s="42"/>
      <c r="AJ115" s="18"/>
      <c r="AK115" s="42"/>
    </row>
    <row r="116" spans="1:37" ht="15" customHeight="1" x14ac:dyDescent="0.2">
      <c r="A116" s="47"/>
      <c r="B116" s="6"/>
      <c r="C116" s="7" t="s">
        <v>642</v>
      </c>
      <c r="D116" s="212"/>
      <c r="E116" s="280"/>
      <c r="F116" s="280"/>
      <c r="G116" s="280"/>
      <c r="H116" s="282"/>
      <c r="I116" s="283"/>
      <c r="J116" s="216"/>
      <c r="K116" s="214"/>
      <c r="L116" s="237"/>
      <c r="M116" s="189" t="s">
        <v>69</v>
      </c>
      <c r="N116" s="189"/>
      <c r="O116" s="240"/>
      <c r="P116" s="190" t="s">
        <v>70</v>
      </c>
      <c r="Q116" s="197"/>
      <c r="R116" s="189"/>
      <c r="S116" s="241"/>
      <c r="T116" s="260" t="s">
        <v>70</v>
      </c>
      <c r="U116" s="224"/>
      <c r="V116" s="224"/>
      <c r="W116" s="227"/>
      <c r="X116" s="226"/>
      <c r="Y116" s="223"/>
      <c r="Z116" s="227"/>
      <c r="AA116" s="228"/>
      <c r="AB116" s="49"/>
      <c r="AC116" s="46"/>
      <c r="AD116" s="46"/>
      <c r="AE116" s="46"/>
      <c r="AF116" s="42"/>
      <c r="AG116" s="42"/>
      <c r="AH116" s="42"/>
      <c r="AI116" s="42"/>
      <c r="AJ116" s="18"/>
      <c r="AK116" s="42"/>
    </row>
    <row r="117" spans="1:37" ht="15" customHeight="1" x14ac:dyDescent="0.2">
      <c r="A117" s="47"/>
      <c r="B117" s="8" t="s">
        <v>643</v>
      </c>
      <c r="C117" s="594" t="s">
        <v>644</v>
      </c>
      <c r="D117" s="191" t="s">
        <v>645</v>
      </c>
      <c r="E117" s="175" t="s">
        <v>646</v>
      </c>
      <c r="F117" s="262" t="s">
        <v>647</v>
      </c>
      <c r="G117" s="263" t="s">
        <v>648</v>
      </c>
      <c r="H117" s="264">
        <v>4249</v>
      </c>
      <c r="I117" s="265" t="s">
        <v>649</v>
      </c>
      <c r="J117" s="205" t="s">
        <v>650</v>
      </c>
      <c r="K117" s="303" t="s">
        <v>46</v>
      </c>
      <c r="L117" s="269" t="s">
        <v>71</v>
      </c>
      <c r="M117" s="266">
        <v>145</v>
      </c>
      <c r="N117" s="266">
        <v>421</v>
      </c>
      <c r="O117" s="295">
        <f>M117/(N117+M117)</f>
        <v>0.25618374558303886</v>
      </c>
      <c r="P117" s="242" t="s">
        <v>63</v>
      </c>
      <c r="Q117" s="183" t="s">
        <v>10</v>
      </c>
      <c r="R117" s="170" t="s">
        <v>606</v>
      </c>
      <c r="S117" s="168" t="s">
        <v>36</v>
      </c>
      <c r="T117" s="268" t="s">
        <v>70</v>
      </c>
      <c r="U117" s="187"/>
      <c r="V117" s="187"/>
      <c r="W117" s="189"/>
      <c r="X117" s="188"/>
      <c r="Y117" s="186"/>
      <c r="Z117" s="189"/>
      <c r="AA117" s="190"/>
      <c r="AB117" s="49"/>
      <c r="AC117" s="46"/>
      <c r="AD117" s="46"/>
      <c r="AE117" s="46"/>
      <c r="AF117" s="42"/>
      <c r="AG117" s="42"/>
      <c r="AH117" s="42"/>
      <c r="AI117" s="42"/>
      <c r="AJ117" s="18"/>
      <c r="AK117" s="42"/>
    </row>
    <row r="118" spans="1:37" ht="15" customHeight="1" x14ac:dyDescent="0.2">
      <c r="A118" s="47"/>
      <c r="B118" s="9"/>
      <c r="C118" s="594" t="s">
        <v>651</v>
      </c>
      <c r="D118" s="261"/>
      <c r="E118" s="175" t="s">
        <v>652</v>
      </c>
      <c r="F118" s="262" t="s">
        <v>653</v>
      </c>
      <c r="G118" s="263" t="s">
        <v>654</v>
      </c>
      <c r="H118" s="264">
        <v>146664</v>
      </c>
      <c r="I118" s="265" t="s">
        <v>655</v>
      </c>
      <c r="J118" s="205" t="s">
        <v>656</v>
      </c>
      <c r="K118" s="303" t="s">
        <v>46</v>
      </c>
      <c r="L118" s="179" t="s">
        <v>10</v>
      </c>
      <c r="M118" s="180">
        <v>100</v>
      </c>
      <c r="N118" s="180">
        <v>326</v>
      </c>
      <c r="O118" s="181">
        <f>M118/(N118+M118)</f>
        <v>0.23474178403755869</v>
      </c>
      <c r="P118" s="196" t="s">
        <v>63</v>
      </c>
      <c r="Q118" s="183" t="s">
        <v>10</v>
      </c>
      <c r="R118" s="194" t="s">
        <v>143</v>
      </c>
      <c r="S118" s="208" t="s">
        <v>606</v>
      </c>
      <c r="T118" s="268" t="s">
        <v>70</v>
      </c>
      <c r="U118" s="187"/>
      <c r="V118" s="187"/>
      <c r="W118" s="189"/>
      <c r="X118" s="188"/>
      <c r="Y118" s="186"/>
      <c r="Z118" s="189"/>
      <c r="AA118" s="190"/>
      <c r="AB118" s="49"/>
      <c r="AC118" s="46"/>
      <c r="AD118" s="46"/>
      <c r="AE118" s="46"/>
      <c r="AF118" s="42"/>
      <c r="AG118" s="42"/>
      <c r="AH118" s="42"/>
      <c r="AI118" s="42"/>
      <c r="AJ118" s="18"/>
      <c r="AK118" s="42"/>
    </row>
    <row r="119" spans="1:37" ht="15" customHeight="1" x14ac:dyDescent="0.2">
      <c r="A119" s="47"/>
      <c r="B119" s="6"/>
      <c r="C119" s="7" t="s">
        <v>657</v>
      </c>
      <c r="D119" s="212"/>
      <c r="E119" s="280"/>
      <c r="F119" s="280"/>
      <c r="G119" s="280"/>
      <c r="H119" s="282"/>
      <c r="I119" s="283"/>
      <c r="J119" s="216"/>
      <c r="K119" s="214"/>
      <c r="L119" s="237"/>
      <c r="M119" s="189" t="s">
        <v>69</v>
      </c>
      <c r="N119" s="189"/>
      <c r="O119" s="240"/>
      <c r="P119" s="190"/>
      <c r="Q119" s="245"/>
      <c r="R119" s="227"/>
      <c r="S119" s="246"/>
      <c r="T119" s="260" t="s">
        <v>70</v>
      </c>
      <c r="U119" s="224"/>
      <c r="V119" s="224"/>
      <c r="W119" s="227"/>
      <c r="X119" s="226"/>
      <c r="Y119" s="223"/>
      <c r="Z119" s="227"/>
      <c r="AA119" s="228"/>
      <c r="AB119" s="49"/>
      <c r="AC119" s="46"/>
      <c r="AD119" s="46"/>
      <c r="AE119" s="46"/>
      <c r="AF119" s="42"/>
      <c r="AG119" s="42"/>
      <c r="AH119" s="42"/>
      <c r="AI119" s="42"/>
      <c r="AJ119" s="18"/>
      <c r="AK119" s="42"/>
    </row>
    <row r="120" spans="1:37" ht="15" customHeight="1" x14ac:dyDescent="0.2">
      <c r="A120" s="47"/>
      <c r="B120" s="3" t="s">
        <v>658</v>
      </c>
      <c r="C120" s="593" t="s">
        <v>659</v>
      </c>
      <c r="D120" s="174"/>
      <c r="E120" s="175" t="s">
        <v>660</v>
      </c>
      <c r="F120" s="159" t="s">
        <v>661</v>
      </c>
      <c r="G120" s="160" t="s">
        <v>662</v>
      </c>
      <c r="H120" s="161">
        <v>7357</v>
      </c>
      <c r="I120" s="176" t="s">
        <v>663</v>
      </c>
      <c r="J120" s="211" t="s">
        <v>664</v>
      </c>
      <c r="K120" s="312" t="s">
        <v>210</v>
      </c>
      <c r="L120" s="165" t="s">
        <v>10</v>
      </c>
      <c r="M120" s="266">
        <v>75</v>
      </c>
      <c r="N120" s="266">
        <v>122</v>
      </c>
      <c r="O120" s="295">
        <f>M120/(N120+M120)</f>
        <v>0.38071065989847713</v>
      </c>
      <c r="P120" s="172" t="s">
        <v>47</v>
      </c>
      <c r="Q120" s="183" t="s">
        <v>10</v>
      </c>
      <c r="R120" s="194" t="s">
        <v>39</v>
      </c>
      <c r="S120" s="193" t="s">
        <v>39</v>
      </c>
      <c r="T120" s="203" t="s">
        <v>71</v>
      </c>
      <c r="U120" s="310"/>
      <c r="V120" s="310"/>
      <c r="W120" s="234"/>
      <c r="X120" s="311"/>
      <c r="Y120" s="186"/>
      <c r="Z120" s="197"/>
      <c r="AA120" s="254"/>
      <c r="AB120" s="49"/>
      <c r="AC120" s="46"/>
      <c r="AD120" s="46"/>
      <c r="AE120" s="46"/>
      <c r="AF120" s="42"/>
      <c r="AG120" s="42"/>
      <c r="AH120" s="42"/>
      <c r="AI120" s="42"/>
      <c r="AJ120" s="18"/>
      <c r="AK120" s="42"/>
    </row>
    <row r="121" spans="1:37" ht="15" customHeight="1" x14ac:dyDescent="0.2">
      <c r="A121" s="47"/>
      <c r="B121" s="6"/>
      <c r="C121" s="7" t="s">
        <v>665</v>
      </c>
      <c r="D121" s="212"/>
      <c r="E121" s="213"/>
      <c r="F121" s="213"/>
      <c r="G121" s="213"/>
      <c r="H121" s="214"/>
      <c r="I121" s="215"/>
      <c r="J121" s="216"/>
      <c r="K121" s="214"/>
      <c r="L121" s="237"/>
      <c r="M121" s="189" t="s">
        <v>69</v>
      </c>
      <c r="N121" s="189"/>
      <c r="O121" s="240"/>
      <c r="P121" s="190" t="s">
        <v>666</v>
      </c>
      <c r="Q121" s="245"/>
      <c r="R121" s="227"/>
      <c r="S121" s="246"/>
      <c r="T121" s="292" t="s">
        <v>70</v>
      </c>
      <c r="U121" s="224"/>
      <c r="V121" s="224"/>
      <c r="W121" s="227"/>
      <c r="X121" s="226"/>
      <c r="Y121" s="223"/>
      <c r="Z121" s="227"/>
      <c r="AA121" s="228"/>
      <c r="AB121" s="49"/>
      <c r="AC121" s="46"/>
      <c r="AD121" s="46"/>
      <c r="AE121" s="46"/>
      <c r="AF121" s="42"/>
      <c r="AG121" s="42"/>
      <c r="AH121" s="42"/>
      <c r="AI121" s="42"/>
      <c r="AJ121" s="18"/>
      <c r="AK121" s="42"/>
    </row>
    <row r="122" spans="1:37" ht="15" customHeight="1" x14ac:dyDescent="0.2">
      <c r="A122" s="47"/>
      <c r="B122" s="3" t="s">
        <v>667</v>
      </c>
      <c r="C122" s="593" t="s">
        <v>668</v>
      </c>
      <c r="D122" s="174"/>
      <c r="E122" s="175" t="s">
        <v>669</v>
      </c>
      <c r="F122" s="159" t="s">
        <v>670</v>
      </c>
      <c r="G122" s="160" t="s">
        <v>671</v>
      </c>
      <c r="H122" s="161">
        <v>79087</v>
      </c>
      <c r="I122" s="176" t="s">
        <v>672</v>
      </c>
      <c r="J122" s="205" t="s">
        <v>673</v>
      </c>
      <c r="K122" s="312" t="s">
        <v>210</v>
      </c>
      <c r="L122" s="313"/>
      <c r="M122" s="171" t="s">
        <v>69</v>
      </c>
      <c r="N122" s="171"/>
      <c r="O122" s="314"/>
      <c r="P122" s="299" t="s">
        <v>70</v>
      </c>
      <c r="Q122" s="197"/>
      <c r="R122" s="189"/>
      <c r="S122" s="241"/>
      <c r="T122" s="179" t="s">
        <v>10</v>
      </c>
      <c r="U122" s="189">
        <v>10</v>
      </c>
      <c r="V122" s="189">
        <v>50</v>
      </c>
      <c r="W122" s="181">
        <f>U122/(V122+U122)</f>
        <v>0.16666666666666666</v>
      </c>
      <c r="X122" s="193" t="s">
        <v>674</v>
      </c>
      <c r="Y122" s="179" t="s">
        <v>10</v>
      </c>
      <c r="Z122" s="194" t="s">
        <v>39</v>
      </c>
      <c r="AA122" s="193" t="s">
        <v>39</v>
      </c>
      <c r="AB122" s="49"/>
      <c r="AC122" s="46"/>
      <c r="AD122" s="46"/>
      <c r="AE122" s="46"/>
      <c r="AF122" s="42"/>
      <c r="AG122" s="42"/>
      <c r="AH122" s="42"/>
      <c r="AI122" s="42"/>
      <c r="AJ122" s="18"/>
      <c r="AK122" s="42"/>
    </row>
    <row r="123" spans="1:37" ht="15" customHeight="1" x14ac:dyDescent="0.2">
      <c r="A123" s="47"/>
      <c r="B123" s="4"/>
      <c r="C123" s="593" t="s">
        <v>675</v>
      </c>
      <c r="D123" s="191" t="s">
        <v>676</v>
      </c>
      <c r="E123" s="175" t="s">
        <v>677</v>
      </c>
      <c r="F123" s="159" t="s">
        <v>678</v>
      </c>
      <c r="G123" s="160" t="s">
        <v>679</v>
      </c>
      <c r="H123" s="161">
        <v>79796</v>
      </c>
      <c r="I123" s="176" t="s">
        <v>680</v>
      </c>
      <c r="J123" s="205" t="s">
        <v>681</v>
      </c>
      <c r="K123" s="312" t="s">
        <v>210</v>
      </c>
      <c r="L123" s="237"/>
      <c r="M123" s="189" t="s">
        <v>69</v>
      </c>
      <c r="N123" s="189"/>
      <c r="O123" s="240"/>
      <c r="P123" s="190" t="s">
        <v>70</v>
      </c>
      <c r="Q123" s="197"/>
      <c r="R123" s="189"/>
      <c r="S123" s="241"/>
      <c r="T123" s="179" t="s">
        <v>10</v>
      </c>
      <c r="U123" s="189">
        <v>10</v>
      </c>
      <c r="V123" s="189">
        <v>130</v>
      </c>
      <c r="W123" s="181">
        <f>U123/(V123+U123)</f>
        <v>7.1428571428571425E-2</v>
      </c>
      <c r="X123" s="193" t="s">
        <v>674</v>
      </c>
      <c r="Y123" s="179" t="s">
        <v>10</v>
      </c>
      <c r="Z123" s="194" t="s">
        <v>39</v>
      </c>
      <c r="AA123" s="193" t="s">
        <v>39</v>
      </c>
      <c r="AB123" s="49"/>
      <c r="AC123" s="46"/>
      <c r="AD123" s="46"/>
      <c r="AE123" s="46"/>
      <c r="AF123" s="42"/>
      <c r="AG123" s="42"/>
      <c r="AH123" s="42"/>
      <c r="AI123" s="42"/>
      <c r="AJ123" s="18"/>
      <c r="AK123" s="42"/>
    </row>
    <row r="124" spans="1:37" ht="15" customHeight="1" x14ac:dyDescent="0.2">
      <c r="A124" s="47"/>
      <c r="B124" s="4"/>
      <c r="C124" s="593" t="s">
        <v>682</v>
      </c>
      <c r="D124" s="174"/>
      <c r="E124" s="175" t="s">
        <v>683</v>
      </c>
      <c r="F124" s="159" t="s">
        <v>684</v>
      </c>
      <c r="G124" s="160" t="s">
        <v>685</v>
      </c>
      <c r="H124" s="161">
        <v>9488</v>
      </c>
      <c r="I124" s="176" t="s">
        <v>686</v>
      </c>
      <c r="J124" s="205" t="s">
        <v>687</v>
      </c>
      <c r="K124" s="312" t="s">
        <v>210</v>
      </c>
      <c r="L124" s="237"/>
      <c r="M124" s="189" t="s">
        <v>69</v>
      </c>
      <c r="N124" s="189"/>
      <c r="O124" s="240"/>
      <c r="P124" s="190" t="s">
        <v>70</v>
      </c>
      <c r="Q124" s="197"/>
      <c r="R124" s="189"/>
      <c r="S124" s="241"/>
      <c r="T124" s="179" t="s">
        <v>10</v>
      </c>
      <c r="U124" s="189">
        <v>0</v>
      </c>
      <c r="V124" s="189">
        <v>10</v>
      </c>
      <c r="W124" s="181">
        <f>U124/(V124+U124)</f>
        <v>0</v>
      </c>
      <c r="X124" s="193" t="s">
        <v>674</v>
      </c>
      <c r="Y124" s="179" t="s">
        <v>10</v>
      </c>
      <c r="Z124" s="194" t="s">
        <v>39</v>
      </c>
      <c r="AA124" s="193" t="s">
        <v>39</v>
      </c>
      <c r="AB124" s="49"/>
      <c r="AC124" s="46"/>
      <c r="AD124" s="46"/>
      <c r="AE124" s="46"/>
      <c r="AF124" s="42"/>
      <c r="AG124" s="42"/>
      <c r="AH124" s="42"/>
      <c r="AI124" s="42"/>
      <c r="AJ124" s="18"/>
      <c r="AK124" s="42"/>
    </row>
    <row r="125" spans="1:37" ht="15" customHeight="1" x14ac:dyDescent="0.2">
      <c r="A125" s="47"/>
      <c r="B125" s="4"/>
      <c r="C125" s="593" t="s">
        <v>688</v>
      </c>
      <c r="D125" s="191" t="s">
        <v>689</v>
      </c>
      <c r="E125" s="175" t="s">
        <v>690</v>
      </c>
      <c r="F125" s="159" t="s">
        <v>691</v>
      </c>
      <c r="G125" s="160" t="s">
        <v>692</v>
      </c>
      <c r="H125" s="161">
        <v>80235</v>
      </c>
      <c r="I125" s="176" t="s">
        <v>693</v>
      </c>
      <c r="J125" s="205" t="s">
        <v>694</v>
      </c>
      <c r="K125" s="312" t="s">
        <v>210</v>
      </c>
      <c r="L125" s="237"/>
      <c r="M125" s="189" t="s">
        <v>69</v>
      </c>
      <c r="N125" s="189"/>
      <c r="O125" s="240"/>
      <c r="P125" s="190" t="s">
        <v>70</v>
      </c>
      <c r="Q125" s="197"/>
      <c r="R125" s="189"/>
      <c r="S125" s="241"/>
      <c r="T125" s="179" t="s">
        <v>10</v>
      </c>
      <c r="U125" s="189">
        <v>0</v>
      </c>
      <c r="V125" s="189">
        <v>100</v>
      </c>
      <c r="W125" s="181">
        <f>U125/(V125+U125)</f>
        <v>0</v>
      </c>
      <c r="X125" s="193" t="s">
        <v>674</v>
      </c>
      <c r="Y125" s="179" t="s">
        <v>10</v>
      </c>
      <c r="Z125" s="194" t="s">
        <v>39</v>
      </c>
      <c r="AA125" s="185" t="s">
        <v>695</v>
      </c>
      <c r="AB125" s="49"/>
      <c r="AC125" s="46"/>
      <c r="AD125" s="46"/>
      <c r="AE125" s="46"/>
      <c r="AF125" s="42"/>
      <c r="AG125" s="42"/>
      <c r="AH125" s="42"/>
      <c r="AI125" s="42"/>
      <c r="AJ125" s="18"/>
      <c r="AK125" s="42"/>
    </row>
    <row r="126" spans="1:37" ht="15" customHeight="1" x14ac:dyDescent="0.2">
      <c r="A126" s="47"/>
      <c r="B126" s="6"/>
      <c r="C126" s="7" t="s">
        <v>696</v>
      </c>
      <c r="D126" s="212"/>
      <c r="E126" s="213"/>
      <c r="F126" s="213"/>
      <c r="G126" s="213"/>
      <c r="H126" s="214"/>
      <c r="I126" s="215"/>
      <c r="J126" s="216"/>
      <c r="K126" s="214"/>
      <c r="L126" s="237"/>
      <c r="M126" s="189" t="s">
        <v>69</v>
      </c>
      <c r="N126" s="189"/>
      <c r="O126" s="240"/>
      <c r="P126" s="190" t="s">
        <v>70</v>
      </c>
      <c r="Q126" s="245"/>
      <c r="R126" s="227"/>
      <c r="S126" s="246"/>
      <c r="T126" s="260"/>
      <c r="U126" s="224"/>
      <c r="V126" s="224"/>
      <c r="W126" s="227"/>
      <c r="X126" s="226"/>
      <c r="Y126" s="223"/>
      <c r="Z126" s="227"/>
      <c r="AA126" s="228"/>
      <c r="AB126" s="49"/>
      <c r="AC126" s="46"/>
      <c r="AD126" s="46"/>
      <c r="AE126" s="46"/>
      <c r="AF126" s="42"/>
      <c r="AG126" s="42"/>
      <c r="AH126" s="42"/>
      <c r="AI126" s="42"/>
      <c r="AJ126" s="18"/>
      <c r="AK126" s="42"/>
    </row>
    <row r="127" spans="1:37" ht="15" customHeight="1" x14ac:dyDescent="0.2">
      <c r="A127" s="47"/>
      <c r="B127" s="3" t="s">
        <v>697</v>
      </c>
      <c r="C127" s="593" t="s">
        <v>698</v>
      </c>
      <c r="D127" s="174"/>
      <c r="E127" s="175" t="s">
        <v>699</v>
      </c>
      <c r="F127" s="274" t="s">
        <v>700</v>
      </c>
      <c r="G127" s="274" t="s">
        <v>701</v>
      </c>
      <c r="H127" s="161">
        <v>2530</v>
      </c>
      <c r="I127" s="176" t="s">
        <v>702</v>
      </c>
      <c r="J127" s="177" t="s">
        <v>703</v>
      </c>
      <c r="K127" s="303" t="s">
        <v>46</v>
      </c>
      <c r="L127" s="165" t="s">
        <v>10</v>
      </c>
      <c r="M127" s="166">
        <v>640</v>
      </c>
      <c r="N127" s="166">
        <v>450</v>
      </c>
      <c r="O127" s="167">
        <f>M127/(N127+M127)</f>
        <v>0.58715596330275233</v>
      </c>
      <c r="P127" s="168" t="s">
        <v>339</v>
      </c>
      <c r="Q127" s="183" t="s">
        <v>10</v>
      </c>
      <c r="R127" s="206" t="s">
        <v>63</v>
      </c>
      <c r="S127" s="208" t="s">
        <v>606</v>
      </c>
      <c r="T127" s="268" t="s">
        <v>70</v>
      </c>
      <c r="U127" s="187"/>
      <c r="V127" s="187"/>
      <c r="W127" s="189"/>
      <c r="X127" s="188"/>
      <c r="Y127" s="186"/>
      <c r="Z127" s="189"/>
      <c r="AA127" s="190"/>
      <c r="AB127" s="49"/>
      <c r="AC127" s="46"/>
      <c r="AD127" s="46"/>
      <c r="AE127" s="46"/>
      <c r="AF127" s="42"/>
      <c r="AG127" s="42"/>
      <c r="AH127" s="42"/>
      <c r="AI127" s="42"/>
      <c r="AJ127" s="18"/>
      <c r="AK127" s="42"/>
    </row>
    <row r="128" spans="1:37" ht="15" customHeight="1" x14ac:dyDescent="0.2">
      <c r="A128" s="47"/>
      <c r="B128" s="6"/>
      <c r="C128" s="7" t="s">
        <v>704</v>
      </c>
      <c r="D128" s="212"/>
      <c r="E128" s="213"/>
      <c r="F128" s="213"/>
      <c r="G128" s="213"/>
      <c r="H128" s="214"/>
      <c r="I128" s="215"/>
      <c r="J128" s="216"/>
      <c r="K128" s="214"/>
      <c r="L128" s="237"/>
      <c r="M128" s="189" t="s">
        <v>69</v>
      </c>
      <c r="N128" s="189"/>
      <c r="O128" s="240"/>
      <c r="P128" s="190" t="s">
        <v>70</v>
      </c>
      <c r="Q128" s="245"/>
      <c r="R128" s="227"/>
      <c r="S128" s="246"/>
      <c r="T128" s="260" t="s">
        <v>70</v>
      </c>
      <c r="U128" s="224"/>
      <c r="V128" s="224"/>
      <c r="W128" s="227"/>
      <c r="X128" s="226"/>
      <c r="Y128" s="223"/>
      <c r="Z128" s="227"/>
      <c r="AA128" s="228"/>
      <c r="AB128" s="49"/>
      <c r="AC128" s="46"/>
      <c r="AD128" s="46"/>
      <c r="AE128" s="46"/>
      <c r="AF128" s="42"/>
      <c r="AG128" s="42"/>
      <c r="AH128" s="42"/>
      <c r="AI128" s="42"/>
      <c r="AJ128" s="18"/>
      <c r="AK128" s="42"/>
    </row>
    <row r="129" spans="1:37" ht="15" customHeight="1" x14ac:dyDescent="0.2">
      <c r="A129" s="47"/>
      <c r="B129" s="3" t="s">
        <v>705</v>
      </c>
      <c r="C129" s="593" t="s">
        <v>706</v>
      </c>
      <c r="D129" s="191" t="s">
        <v>707</v>
      </c>
      <c r="E129" s="175" t="s">
        <v>708</v>
      </c>
      <c r="F129" s="159" t="s">
        <v>709</v>
      </c>
      <c r="G129" s="160" t="s">
        <v>710</v>
      </c>
      <c r="H129" s="161">
        <v>56886</v>
      </c>
      <c r="I129" s="176" t="s">
        <v>711</v>
      </c>
      <c r="J129" s="205" t="s">
        <v>712</v>
      </c>
      <c r="K129" s="315" t="s">
        <v>2506</v>
      </c>
      <c r="L129" s="165" t="s">
        <v>10</v>
      </c>
      <c r="M129" s="266">
        <v>60</v>
      </c>
      <c r="N129" s="266">
        <v>70</v>
      </c>
      <c r="O129" s="167">
        <f>M129/(N129+M129)</f>
        <v>0.46153846153846156</v>
      </c>
      <c r="P129" s="172" t="s">
        <v>47</v>
      </c>
      <c r="Q129" s="183" t="s">
        <v>10</v>
      </c>
      <c r="R129" s="206" t="s">
        <v>63</v>
      </c>
      <c r="S129" s="196" t="s">
        <v>63</v>
      </c>
      <c r="T129" s="316"/>
      <c r="U129" s="187"/>
      <c r="V129" s="187"/>
      <c r="W129" s="189"/>
      <c r="X129" s="188"/>
      <c r="Y129" s="186"/>
      <c r="Z129" s="189"/>
      <c r="AA129" s="190"/>
      <c r="AB129" s="49"/>
      <c r="AC129" s="46"/>
      <c r="AD129" s="46"/>
      <c r="AE129" s="46"/>
      <c r="AF129" s="42"/>
      <c r="AG129" s="42"/>
      <c r="AH129" s="42"/>
      <c r="AI129" s="42"/>
      <c r="AJ129" s="18"/>
      <c r="AK129" s="42"/>
    </row>
    <row r="130" spans="1:37" ht="15" customHeight="1" x14ac:dyDescent="0.2">
      <c r="A130" s="47"/>
      <c r="B130" s="4"/>
      <c r="C130" s="593" t="s">
        <v>2503</v>
      </c>
      <c r="D130" s="191" t="s">
        <v>714</v>
      </c>
      <c r="E130" s="175" t="s">
        <v>715</v>
      </c>
      <c r="F130" s="159" t="s">
        <v>716</v>
      </c>
      <c r="G130" s="160" t="s">
        <v>717</v>
      </c>
      <c r="H130" s="161">
        <v>55757</v>
      </c>
      <c r="I130" s="176" t="s">
        <v>718</v>
      </c>
      <c r="J130" s="205" t="s">
        <v>719</v>
      </c>
      <c r="K130" s="315" t="s">
        <v>2506</v>
      </c>
      <c r="L130" s="199"/>
      <c r="M130" s="201" t="s">
        <v>69</v>
      </c>
      <c r="N130" s="201"/>
      <c r="O130" s="198"/>
      <c r="P130" s="200" t="s">
        <v>70</v>
      </c>
      <c r="Q130" s="201"/>
      <c r="R130" s="180"/>
      <c r="S130" s="207"/>
      <c r="T130" s="203" t="s">
        <v>71</v>
      </c>
      <c r="U130" s="197">
        <v>79</v>
      </c>
      <c r="V130" s="197">
        <v>127</v>
      </c>
      <c r="W130" s="198">
        <f>U130/(V130+U130)</f>
        <v>0.38349514563106796</v>
      </c>
      <c r="X130" s="182" t="s">
        <v>47</v>
      </c>
      <c r="Y130" s="204"/>
      <c r="Z130" s="189"/>
      <c r="AA130" s="190"/>
      <c r="AB130" s="49"/>
      <c r="AC130" s="46"/>
      <c r="AD130" s="46"/>
      <c r="AE130" s="46"/>
      <c r="AF130" s="42"/>
      <c r="AG130" s="42"/>
      <c r="AH130" s="42"/>
      <c r="AI130" s="42"/>
      <c r="AJ130" s="18"/>
      <c r="AK130" s="42"/>
    </row>
    <row r="131" spans="1:37" ht="15" customHeight="1" x14ac:dyDescent="0.2">
      <c r="A131" s="47"/>
      <c r="B131" s="6"/>
      <c r="C131" s="7" t="s">
        <v>720</v>
      </c>
      <c r="D131" s="212"/>
      <c r="E131" s="213"/>
      <c r="F131" s="213"/>
      <c r="G131" s="213"/>
      <c r="H131" s="214"/>
      <c r="I131" s="215"/>
      <c r="J131" s="216"/>
      <c r="K131" s="214"/>
      <c r="L131" s="237"/>
      <c r="M131" s="197" t="s">
        <v>69</v>
      </c>
      <c r="N131" s="197"/>
      <c r="O131" s="253"/>
      <c r="P131" s="190" t="s">
        <v>70</v>
      </c>
      <c r="Q131" s="245"/>
      <c r="R131" s="227"/>
      <c r="S131" s="246"/>
      <c r="T131" s="292" t="s">
        <v>70</v>
      </c>
      <c r="U131" s="224"/>
      <c r="V131" s="224"/>
      <c r="W131" s="227"/>
      <c r="X131" s="226"/>
      <c r="Y131" s="223"/>
      <c r="Z131" s="227"/>
      <c r="AA131" s="228"/>
      <c r="AB131" s="59"/>
      <c r="AC131" s="46"/>
      <c r="AD131" s="46"/>
      <c r="AE131" s="46"/>
      <c r="AF131" s="42"/>
      <c r="AG131" s="42"/>
      <c r="AH131" s="42"/>
      <c r="AI131" s="42"/>
      <c r="AJ131" s="18"/>
      <c r="AK131" s="42"/>
    </row>
    <row r="132" spans="1:37" ht="15" customHeight="1" x14ac:dyDescent="0.2">
      <c r="A132" s="47"/>
      <c r="B132" s="8" t="s">
        <v>721</v>
      </c>
      <c r="C132" s="611" t="s">
        <v>722</v>
      </c>
      <c r="D132" s="157" t="s">
        <v>723</v>
      </c>
      <c r="E132" s="175" t="s">
        <v>724</v>
      </c>
      <c r="F132" s="262" t="s">
        <v>725</v>
      </c>
      <c r="G132" s="263" t="s">
        <v>726</v>
      </c>
      <c r="H132" s="264">
        <v>51148</v>
      </c>
      <c r="I132" s="265" t="s">
        <v>727</v>
      </c>
      <c r="J132" s="205" t="s">
        <v>728</v>
      </c>
      <c r="K132" s="315" t="s">
        <v>2506</v>
      </c>
      <c r="L132" s="165" t="s">
        <v>10</v>
      </c>
      <c r="M132" s="266">
        <v>20</v>
      </c>
      <c r="N132" s="266">
        <v>280</v>
      </c>
      <c r="O132" s="295">
        <f>M132/(N132+M132)</f>
        <v>6.6666666666666666E-2</v>
      </c>
      <c r="P132" s="229" t="s">
        <v>56</v>
      </c>
      <c r="Q132" s="183" t="s">
        <v>10</v>
      </c>
      <c r="R132" s="317" t="s">
        <v>729</v>
      </c>
      <c r="S132" s="196" t="s">
        <v>63</v>
      </c>
      <c r="T132" s="318"/>
      <c r="U132" s="187"/>
      <c r="V132" s="187"/>
      <c r="W132" s="189"/>
      <c r="X132" s="188"/>
      <c r="Y132" s="186"/>
      <c r="Z132" s="189"/>
      <c r="AA132" s="190"/>
      <c r="AB132" s="49"/>
      <c r="AC132" s="46"/>
      <c r="AD132" s="46"/>
      <c r="AE132" s="46"/>
      <c r="AF132" s="42"/>
      <c r="AG132" s="42"/>
      <c r="AH132" s="42"/>
      <c r="AI132" s="42"/>
      <c r="AJ132" s="18"/>
      <c r="AK132" s="42"/>
    </row>
    <row r="133" spans="1:37" ht="15" customHeight="1" x14ac:dyDescent="0.2">
      <c r="A133" s="47"/>
      <c r="B133" s="9"/>
      <c r="C133" s="612" t="s">
        <v>730</v>
      </c>
      <c r="D133" s="319" t="s">
        <v>731</v>
      </c>
      <c r="E133" s="175" t="s">
        <v>732</v>
      </c>
      <c r="F133" s="262" t="s">
        <v>733</v>
      </c>
      <c r="G133" s="263" t="s">
        <v>734</v>
      </c>
      <c r="H133" s="264">
        <v>79709</v>
      </c>
      <c r="I133" s="265" t="s">
        <v>735</v>
      </c>
      <c r="J133" s="205" t="s">
        <v>736</v>
      </c>
      <c r="K133" s="315" t="s">
        <v>2506</v>
      </c>
      <c r="L133" s="203" t="s">
        <v>71</v>
      </c>
      <c r="M133" s="197">
        <v>619</v>
      </c>
      <c r="N133" s="197">
        <v>446</v>
      </c>
      <c r="O133" s="198">
        <f>M133/(N133+M133)</f>
        <v>0.58122065727699534</v>
      </c>
      <c r="P133" s="185" t="s">
        <v>737</v>
      </c>
      <c r="Q133" s="238"/>
      <c r="R133" s="197" t="s">
        <v>738</v>
      </c>
      <c r="S133" s="207"/>
      <c r="T133" s="320"/>
      <c r="U133" s="189"/>
      <c r="V133" s="189"/>
      <c r="W133" s="189"/>
      <c r="X133" s="190"/>
      <c r="Y133" s="237"/>
      <c r="Z133" s="189"/>
      <c r="AA133" s="190"/>
      <c r="AB133" s="49"/>
      <c r="AC133" s="46"/>
      <c r="AD133" s="46"/>
      <c r="AE133" s="46"/>
      <c r="AF133" s="42"/>
      <c r="AG133" s="42"/>
      <c r="AH133" s="42"/>
      <c r="AI133" s="42"/>
      <c r="AJ133" s="18"/>
      <c r="AK133" s="42"/>
    </row>
    <row r="134" spans="1:37" ht="15" customHeight="1" x14ac:dyDescent="0.2">
      <c r="A134" s="47"/>
      <c r="B134" s="9"/>
      <c r="C134" s="612" t="s">
        <v>739</v>
      </c>
      <c r="D134" s="321" t="s">
        <v>740</v>
      </c>
      <c r="E134" s="175" t="s">
        <v>741</v>
      </c>
      <c r="F134" s="262" t="s">
        <v>742</v>
      </c>
      <c r="G134" s="263" t="s">
        <v>743</v>
      </c>
      <c r="H134" s="264">
        <v>23127</v>
      </c>
      <c r="I134" s="265" t="s">
        <v>744</v>
      </c>
      <c r="J134" s="211" t="s">
        <v>745</v>
      </c>
      <c r="K134" s="315" t="s">
        <v>2506</v>
      </c>
      <c r="L134" s="179" t="s">
        <v>10</v>
      </c>
      <c r="M134" s="201">
        <v>697</v>
      </c>
      <c r="N134" s="201">
        <v>211</v>
      </c>
      <c r="O134" s="198">
        <f>M134/(N134+M134)</f>
        <v>0.76762114537444937</v>
      </c>
      <c r="P134" s="185" t="s">
        <v>737</v>
      </c>
      <c r="Q134" s="183" t="s">
        <v>10</v>
      </c>
      <c r="R134" s="317" t="s">
        <v>729</v>
      </c>
      <c r="S134" s="185" t="s">
        <v>36</v>
      </c>
      <c r="T134" s="179" t="s">
        <v>10</v>
      </c>
      <c r="U134" s="189">
        <v>755</v>
      </c>
      <c r="V134" s="189">
        <v>395</v>
      </c>
      <c r="W134" s="181">
        <f>U134/(V134+U134)</f>
        <v>0.65652173913043477</v>
      </c>
      <c r="X134" s="322" t="s">
        <v>737</v>
      </c>
      <c r="Y134" s="179" t="s">
        <v>10</v>
      </c>
      <c r="Z134" s="194" t="s">
        <v>39</v>
      </c>
      <c r="AA134" s="185" t="s">
        <v>36</v>
      </c>
      <c r="AB134" s="49"/>
      <c r="AC134" s="46"/>
      <c r="AD134" s="46"/>
      <c r="AE134" s="46"/>
      <c r="AF134" s="42"/>
      <c r="AG134" s="42"/>
      <c r="AH134" s="42"/>
      <c r="AI134" s="42"/>
      <c r="AJ134" s="18"/>
      <c r="AK134" s="42"/>
    </row>
    <row r="135" spans="1:37" ht="15" customHeight="1" x14ac:dyDescent="0.2">
      <c r="A135" s="47"/>
      <c r="B135" s="6"/>
      <c r="C135" s="7" t="s">
        <v>746</v>
      </c>
      <c r="D135" s="212"/>
      <c r="E135" s="280"/>
      <c r="F135" s="280"/>
      <c r="G135" s="280"/>
      <c r="H135" s="282"/>
      <c r="I135" s="283"/>
      <c r="J135" s="216"/>
      <c r="K135" s="214"/>
      <c r="L135" s="237"/>
      <c r="M135" s="197" t="s">
        <v>69</v>
      </c>
      <c r="N135" s="197"/>
      <c r="O135" s="253"/>
      <c r="P135" s="190" t="s">
        <v>70</v>
      </c>
      <c r="Q135" s="197"/>
      <c r="R135" s="189"/>
      <c r="S135" s="241"/>
      <c r="T135" s="260" t="s">
        <v>282</v>
      </c>
      <c r="U135" s="227"/>
      <c r="V135" s="227"/>
      <c r="W135" s="227"/>
      <c r="X135" s="226"/>
      <c r="Y135" s="223"/>
      <c r="Z135" s="227"/>
      <c r="AA135" s="228"/>
      <c r="AB135" s="49"/>
      <c r="AC135" s="46"/>
      <c r="AD135" s="46"/>
      <c r="AE135" s="46"/>
      <c r="AF135" s="42"/>
      <c r="AG135" s="42"/>
      <c r="AH135" s="42"/>
      <c r="AI135" s="42"/>
      <c r="AJ135" s="18"/>
      <c r="AK135" s="42"/>
    </row>
    <row r="136" spans="1:37" ht="15" customHeight="1" x14ac:dyDescent="0.2">
      <c r="A136" s="47"/>
      <c r="B136" s="8" t="s">
        <v>747</v>
      </c>
      <c r="C136" s="611" t="s">
        <v>748</v>
      </c>
      <c r="D136" s="323"/>
      <c r="E136" s="175" t="s">
        <v>749</v>
      </c>
      <c r="F136" s="262" t="s">
        <v>750</v>
      </c>
      <c r="G136" s="263" t="s">
        <v>751</v>
      </c>
      <c r="H136" s="264">
        <v>2589</v>
      </c>
      <c r="I136" s="265" t="s">
        <v>752</v>
      </c>
      <c r="J136" s="205" t="s">
        <v>753</v>
      </c>
      <c r="K136" s="303" t="s">
        <v>46</v>
      </c>
      <c r="L136" s="165" t="s">
        <v>10</v>
      </c>
      <c r="M136" s="266">
        <v>680</v>
      </c>
      <c r="N136" s="266">
        <v>490</v>
      </c>
      <c r="O136" s="295">
        <f t="shared" ref="O136:O143" si="6">M136/(N136+M136)</f>
        <v>0.58119658119658124</v>
      </c>
      <c r="P136" s="168" t="s">
        <v>339</v>
      </c>
      <c r="Q136" s="183" t="s">
        <v>10</v>
      </c>
      <c r="R136" s="243" t="s">
        <v>63</v>
      </c>
      <c r="S136" s="168" t="s">
        <v>754</v>
      </c>
      <c r="T136" s="268" t="s">
        <v>282</v>
      </c>
      <c r="U136" s="189"/>
      <c r="V136" s="189"/>
      <c r="W136" s="189"/>
      <c r="X136" s="188"/>
      <c r="Y136" s="186"/>
      <c r="Z136" s="189"/>
      <c r="AA136" s="190"/>
      <c r="AB136" s="49"/>
      <c r="AC136" s="46"/>
      <c r="AD136" s="46"/>
      <c r="AE136" s="46"/>
      <c r="AF136" s="42"/>
      <c r="AG136" s="42"/>
      <c r="AH136" s="42"/>
      <c r="AI136" s="42"/>
      <c r="AJ136" s="18"/>
      <c r="AK136" s="42"/>
    </row>
    <row r="137" spans="1:37" ht="15" customHeight="1" x14ac:dyDescent="0.2">
      <c r="A137" s="47"/>
      <c r="B137" s="9"/>
      <c r="C137" s="611" t="s">
        <v>755</v>
      </c>
      <c r="D137" s="324"/>
      <c r="E137" s="175" t="s">
        <v>756</v>
      </c>
      <c r="F137" s="262" t="s">
        <v>757</v>
      </c>
      <c r="G137" s="263" t="s">
        <v>758</v>
      </c>
      <c r="H137" s="264">
        <v>2590</v>
      </c>
      <c r="I137" s="265" t="s">
        <v>759</v>
      </c>
      <c r="J137" s="205" t="s">
        <v>760</v>
      </c>
      <c r="K137" s="303" t="s">
        <v>46</v>
      </c>
      <c r="L137" s="179" t="s">
        <v>10</v>
      </c>
      <c r="M137" s="201">
        <v>1870</v>
      </c>
      <c r="N137" s="201">
        <v>250</v>
      </c>
      <c r="O137" s="198">
        <f t="shared" si="6"/>
        <v>0.88207547169811318</v>
      </c>
      <c r="P137" s="244" t="s">
        <v>238</v>
      </c>
      <c r="Q137" s="183" t="s">
        <v>10</v>
      </c>
      <c r="R137" s="184" t="s">
        <v>36</v>
      </c>
      <c r="S137" s="185" t="s">
        <v>36</v>
      </c>
      <c r="T137" s="268" t="s">
        <v>70</v>
      </c>
      <c r="U137" s="189"/>
      <c r="V137" s="189"/>
      <c r="W137" s="189"/>
      <c r="X137" s="188"/>
      <c r="Y137" s="186"/>
      <c r="Z137" s="189"/>
      <c r="AA137" s="190"/>
      <c r="AB137" s="49"/>
      <c r="AC137" s="46"/>
      <c r="AD137" s="46"/>
      <c r="AE137" s="46"/>
      <c r="AF137" s="42"/>
      <c r="AG137" s="42"/>
      <c r="AH137" s="42"/>
      <c r="AI137" s="42"/>
      <c r="AJ137" s="18"/>
      <c r="AK137" s="42"/>
    </row>
    <row r="138" spans="1:37" ht="15" customHeight="1" x14ac:dyDescent="0.2">
      <c r="A138" s="47"/>
      <c r="B138" s="9"/>
      <c r="C138" s="611" t="s">
        <v>761</v>
      </c>
      <c r="D138" s="324"/>
      <c r="E138" s="175" t="s">
        <v>762</v>
      </c>
      <c r="F138" s="262" t="s">
        <v>763</v>
      </c>
      <c r="G138" s="263" t="s">
        <v>764</v>
      </c>
      <c r="H138" s="264">
        <v>2591</v>
      </c>
      <c r="I138" s="265" t="s">
        <v>765</v>
      </c>
      <c r="J138" s="205" t="s">
        <v>766</v>
      </c>
      <c r="K138" s="303" t="s">
        <v>46</v>
      </c>
      <c r="L138" s="179" t="s">
        <v>10</v>
      </c>
      <c r="M138" s="201">
        <v>90</v>
      </c>
      <c r="N138" s="201">
        <v>320</v>
      </c>
      <c r="O138" s="198">
        <f t="shared" si="6"/>
        <v>0.21951219512195122</v>
      </c>
      <c r="P138" s="182" t="s">
        <v>47</v>
      </c>
      <c r="Q138" s="183" t="s">
        <v>10</v>
      </c>
      <c r="R138" s="184" t="s">
        <v>737</v>
      </c>
      <c r="S138" s="185" t="s">
        <v>36</v>
      </c>
      <c r="T138" s="268" t="s">
        <v>70</v>
      </c>
      <c r="U138" s="189"/>
      <c r="V138" s="189"/>
      <c r="W138" s="189"/>
      <c r="X138" s="188"/>
      <c r="Y138" s="186"/>
      <c r="Z138" s="189"/>
      <c r="AA138" s="190"/>
      <c r="AB138" s="49"/>
      <c r="AC138" s="46"/>
      <c r="AD138" s="46"/>
      <c r="AE138" s="46"/>
      <c r="AF138" s="42"/>
      <c r="AG138" s="42"/>
      <c r="AH138" s="42"/>
      <c r="AI138" s="42"/>
      <c r="AJ138" s="18"/>
      <c r="AK138" s="42"/>
    </row>
    <row r="139" spans="1:37" ht="15" customHeight="1" x14ac:dyDescent="0.2">
      <c r="A139" s="47"/>
      <c r="B139" s="9"/>
      <c r="C139" s="611" t="s">
        <v>767</v>
      </c>
      <c r="D139" s="324"/>
      <c r="E139" s="175" t="s">
        <v>768</v>
      </c>
      <c r="F139" s="262" t="s">
        <v>769</v>
      </c>
      <c r="G139" s="263" t="s">
        <v>770</v>
      </c>
      <c r="H139" s="264">
        <v>8693</v>
      </c>
      <c r="I139" s="265" t="s">
        <v>771</v>
      </c>
      <c r="J139" s="205" t="s">
        <v>772</v>
      </c>
      <c r="K139" s="303" t="s">
        <v>46</v>
      </c>
      <c r="L139" s="179" t="s">
        <v>10</v>
      </c>
      <c r="M139" s="201">
        <v>230</v>
      </c>
      <c r="N139" s="201">
        <v>430</v>
      </c>
      <c r="O139" s="198">
        <f t="shared" si="6"/>
        <v>0.34848484848484851</v>
      </c>
      <c r="P139" s="208" t="s">
        <v>411</v>
      </c>
      <c r="Q139" s="183" t="s">
        <v>10</v>
      </c>
      <c r="R139" s="206" t="s">
        <v>63</v>
      </c>
      <c r="S139" s="322" t="s">
        <v>737</v>
      </c>
      <c r="T139" s="268" t="s">
        <v>282</v>
      </c>
      <c r="U139" s="189"/>
      <c r="V139" s="189"/>
      <c r="W139" s="189"/>
      <c r="X139" s="188"/>
      <c r="Y139" s="186"/>
      <c r="Z139" s="189"/>
      <c r="AA139" s="190"/>
      <c r="AB139" s="49"/>
      <c r="AC139" s="46"/>
      <c r="AD139" s="46"/>
      <c r="AE139" s="46"/>
      <c r="AF139" s="42"/>
      <c r="AG139" s="42"/>
      <c r="AH139" s="42"/>
      <c r="AI139" s="42"/>
      <c r="AJ139" s="18"/>
      <c r="AK139" s="42"/>
    </row>
    <row r="140" spans="1:37" ht="15" customHeight="1" x14ac:dyDescent="0.2">
      <c r="A140" s="47"/>
      <c r="B140" s="9"/>
      <c r="C140" s="611" t="s">
        <v>773</v>
      </c>
      <c r="D140" s="324"/>
      <c r="E140" s="175" t="s">
        <v>774</v>
      </c>
      <c r="F140" s="262" t="s">
        <v>775</v>
      </c>
      <c r="G140" s="263" t="s">
        <v>776</v>
      </c>
      <c r="H140" s="264">
        <v>11227</v>
      </c>
      <c r="I140" s="265" t="s">
        <v>777</v>
      </c>
      <c r="J140" s="177" t="s">
        <v>778</v>
      </c>
      <c r="K140" s="303" t="s">
        <v>46</v>
      </c>
      <c r="L140" s="179" t="s">
        <v>10</v>
      </c>
      <c r="M140" s="180">
        <v>290</v>
      </c>
      <c r="N140" s="180">
        <v>110</v>
      </c>
      <c r="O140" s="181">
        <f t="shared" si="6"/>
        <v>0.72499999999999998</v>
      </c>
      <c r="P140" s="208" t="s">
        <v>411</v>
      </c>
      <c r="Q140" s="183" t="s">
        <v>10</v>
      </c>
      <c r="R140" s="275" t="s">
        <v>340</v>
      </c>
      <c r="S140" s="322" t="s">
        <v>737</v>
      </c>
      <c r="T140" s="268" t="s">
        <v>282</v>
      </c>
      <c r="U140" s="189"/>
      <c r="V140" s="189"/>
      <c r="W140" s="189"/>
      <c r="X140" s="188"/>
      <c r="Y140" s="186"/>
      <c r="Z140" s="189"/>
      <c r="AA140" s="190"/>
      <c r="AB140" s="49"/>
      <c r="AC140" s="46"/>
      <c r="AD140" s="46"/>
      <c r="AE140" s="46"/>
      <c r="AF140" s="42"/>
      <c r="AG140" s="42"/>
      <c r="AH140" s="42"/>
      <c r="AI140" s="42"/>
      <c r="AJ140" s="18"/>
      <c r="AK140" s="42"/>
    </row>
    <row r="141" spans="1:37" ht="15" customHeight="1" x14ac:dyDescent="0.2">
      <c r="A141" s="47"/>
      <c r="B141" s="9"/>
      <c r="C141" s="611" t="s">
        <v>779</v>
      </c>
      <c r="D141" s="324"/>
      <c r="E141" s="175" t="s">
        <v>780</v>
      </c>
      <c r="F141" s="262" t="s">
        <v>781</v>
      </c>
      <c r="G141" s="263" t="s">
        <v>782</v>
      </c>
      <c r="H141" s="264">
        <v>11226</v>
      </c>
      <c r="I141" s="265" t="s">
        <v>783</v>
      </c>
      <c r="J141" s="205" t="s">
        <v>784</v>
      </c>
      <c r="K141" s="303" t="s">
        <v>46</v>
      </c>
      <c r="L141" s="179" t="s">
        <v>10</v>
      </c>
      <c r="M141" s="180">
        <v>220</v>
      </c>
      <c r="N141" s="180">
        <v>200</v>
      </c>
      <c r="O141" s="181">
        <f t="shared" si="6"/>
        <v>0.52380952380952384</v>
      </c>
      <c r="P141" s="208" t="s">
        <v>411</v>
      </c>
      <c r="Q141" s="183" t="s">
        <v>10</v>
      </c>
      <c r="R141" s="275" t="s">
        <v>340</v>
      </c>
      <c r="S141" s="322" t="s">
        <v>737</v>
      </c>
      <c r="T141" s="268" t="s">
        <v>282</v>
      </c>
      <c r="U141" s="189"/>
      <c r="V141" s="189"/>
      <c r="W141" s="189"/>
      <c r="X141" s="188"/>
      <c r="Y141" s="186"/>
      <c r="Z141" s="189"/>
      <c r="AA141" s="190"/>
      <c r="AB141" s="49"/>
      <c r="AC141" s="46"/>
      <c r="AD141" s="46"/>
      <c r="AE141" s="46"/>
      <c r="AF141" s="42"/>
      <c r="AG141" s="42"/>
      <c r="AH141" s="42"/>
      <c r="AI141" s="42"/>
      <c r="AJ141" s="18"/>
      <c r="AK141" s="42"/>
    </row>
    <row r="142" spans="1:37" ht="15" customHeight="1" x14ac:dyDescent="0.2">
      <c r="A142" s="47"/>
      <c r="B142" s="9"/>
      <c r="C142" s="611" t="s">
        <v>785</v>
      </c>
      <c r="D142" s="324"/>
      <c r="E142" s="175" t="s">
        <v>786</v>
      </c>
      <c r="F142" s="262" t="s">
        <v>787</v>
      </c>
      <c r="G142" s="263" t="s">
        <v>788</v>
      </c>
      <c r="H142" s="264">
        <v>51809</v>
      </c>
      <c r="I142" s="265" t="s">
        <v>789</v>
      </c>
      <c r="J142" s="205" t="s">
        <v>790</v>
      </c>
      <c r="K142" s="303" t="s">
        <v>46</v>
      </c>
      <c r="L142" s="179" t="s">
        <v>10</v>
      </c>
      <c r="M142" s="180">
        <v>330</v>
      </c>
      <c r="N142" s="180">
        <v>260</v>
      </c>
      <c r="O142" s="181">
        <f t="shared" si="6"/>
        <v>0.55932203389830504</v>
      </c>
      <c r="P142" s="208" t="s">
        <v>411</v>
      </c>
      <c r="Q142" s="183" t="s">
        <v>10</v>
      </c>
      <c r="R142" s="184" t="s">
        <v>36</v>
      </c>
      <c r="S142" s="322" t="s">
        <v>737</v>
      </c>
      <c r="T142" s="268" t="s">
        <v>282</v>
      </c>
      <c r="U142" s="189"/>
      <c r="V142" s="189"/>
      <c r="W142" s="189"/>
      <c r="X142" s="188"/>
      <c r="Y142" s="186"/>
      <c r="Z142" s="189"/>
      <c r="AA142" s="190"/>
      <c r="AB142" s="49"/>
      <c r="AC142" s="46"/>
      <c r="AD142" s="46"/>
      <c r="AE142" s="46"/>
      <c r="AF142" s="42"/>
      <c r="AG142" s="42"/>
      <c r="AH142" s="42"/>
      <c r="AI142" s="42"/>
      <c r="AJ142" s="18"/>
      <c r="AK142" s="42"/>
    </row>
    <row r="143" spans="1:37" ht="15" customHeight="1" x14ac:dyDescent="0.2">
      <c r="A143" s="47"/>
      <c r="B143" s="9"/>
      <c r="C143" s="611" t="s">
        <v>791</v>
      </c>
      <c r="D143" s="324"/>
      <c r="E143" s="175" t="s">
        <v>792</v>
      </c>
      <c r="F143" s="262" t="s">
        <v>793</v>
      </c>
      <c r="G143" s="263" t="s">
        <v>794</v>
      </c>
      <c r="H143" s="264">
        <v>26290</v>
      </c>
      <c r="I143" s="265" t="s">
        <v>795</v>
      </c>
      <c r="J143" s="205" t="s">
        <v>796</v>
      </c>
      <c r="K143" s="303" t="s">
        <v>46</v>
      </c>
      <c r="L143" s="203" t="s">
        <v>71</v>
      </c>
      <c r="M143" s="201">
        <v>79</v>
      </c>
      <c r="N143" s="201">
        <v>262</v>
      </c>
      <c r="O143" s="198">
        <f t="shared" si="6"/>
        <v>0.2316715542521994</v>
      </c>
      <c r="P143" s="182" t="s">
        <v>47</v>
      </c>
      <c r="Q143" s="251"/>
      <c r="R143" s="180"/>
      <c r="S143" s="207"/>
      <c r="T143" s="268" t="s">
        <v>282</v>
      </c>
      <c r="U143" s="189"/>
      <c r="V143" s="189"/>
      <c r="W143" s="189"/>
      <c r="X143" s="188"/>
      <c r="Y143" s="186"/>
      <c r="Z143" s="189"/>
      <c r="AA143" s="190"/>
      <c r="AB143" s="49"/>
      <c r="AC143" s="46"/>
      <c r="AD143" s="46"/>
      <c r="AE143" s="46"/>
      <c r="AF143" s="42"/>
      <c r="AG143" s="42"/>
      <c r="AH143" s="42"/>
      <c r="AI143" s="42"/>
      <c r="AJ143" s="18"/>
      <c r="AK143" s="42"/>
    </row>
    <row r="144" spans="1:37" ht="15" customHeight="1" x14ac:dyDescent="0.2">
      <c r="A144" s="47"/>
      <c r="B144" s="10"/>
      <c r="C144" s="613" t="s">
        <v>797</v>
      </c>
      <c r="D144" s="325"/>
      <c r="E144" s="175" t="s">
        <v>798</v>
      </c>
      <c r="F144" s="307" t="s">
        <v>799</v>
      </c>
      <c r="G144" s="307" t="s">
        <v>800</v>
      </c>
      <c r="H144" s="289">
        <v>50614</v>
      </c>
      <c r="I144" s="290" t="s">
        <v>801</v>
      </c>
      <c r="J144" s="211" t="s">
        <v>802</v>
      </c>
      <c r="K144" s="303" t="s">
        <v>46</v>
      </c>
      <c r="L144" s="203" t="s">
        <v>71</v>
      </c>
      <c r="M144" s="201">
        <v>86</v>
      </c>
      <c r="N144" s="201">
        <v>422</v>
      </c>
      <c r="O144" s="198">
        <f>M144/(N144+M144)</f>
        <v>0.16929133858267717</v>
      </c>
      <c r="P144" s="182" t="s">
        <v>47</v>
      </c>
      <c r="Q144" s="183" t="s">
        <v>10</v>
      </c>
      <c r="R144" s="317" t="s">
        <v>729</v>
      </c>
      <c r="S144" s="196" t="s">
        <v>63</v>
      </c>
      <c r="T144" s="268" t="s">
        <v>282</v>
      </c>
      <c r="U144" s="189"/>
      <c r="V144" s="189"/>
      <c r="W144" s="189"/>
      <c r="X144" s="188"/>
      <c r="Y144" s="186"/>
      <c r="Z144" s="189"/>
      <c r="AA144" s="190"/>
      <c r="AB144" s="49"/>
      <c r="AC144" s="46"/>
      <c r="AD144" s="46"/>
      <c r="AE144" s="46"/>
      <c r="AF144" s="42"/>
      <c r="AG144" s="42"/>
      <c r="AH144" s="42"/>
      <c r="AI144" s="42"/>
      <c r="AJ144" s="18"/>
      <c r="AK144" s="42"/>
    </row>
    <row r="145" spans="1:37" ht="15" customHeight="1" x14ac:dyDescent="0.2">
      <c r="A145" s="47"/>
      <c r="B145" s="9"/>
      <c r="C145" s="611" t="s">
        <v>803</v>
      </c>
      <c r="D145" s="324"/>
      <c r="E145" s="175" t="s">
        <v>804</v>
      </c>
      <c r="F145" s="262" t="s">
        <v>805</v>
      </c>
      <c r="G145" s="263" t="s">
        <v>806</v>
      </c>
      <c r="H145" s="264">
        <v>55568</v>
      </c>
      <c r="I145" s="265" t="s">
        <v>807</v>
      </c>
      <c r="J145" s="205" t="s">
        <v>808</v>
      </c>
      <c r="K145" s="303" t="s">
        <v>46</v>
      </c>
      <c r="L145" s="179" t="s">
        <v>10</v>
      </c>
      <c r="M145" s="180">
        <v>640</v>
      </c>
      <c r="N145" s="180">
        <v>120</v>
      </c>
      <c r="O145" s="181">
        <f>M145/(N145+M145)</f>
        <v>0.84210526315789469</v>
      </c>
      <c r="P145" s="185" t="s">
        <v>339</v>
      </c>
      <c r="Q145" s="183" t="s">
        <v>10</v>
      </c>
      <c r="R145" s="184" t="s">
        <v>36</v>
      </c>
      <c r="S145" s="185" t="s">
        <v>36</v>
      </c>
      <c r="T145" s="268" t="s">
        <v>70</v>
      </c>
      <c r="U145" s="189"/>
      <c r="V145" s="189"/>
      <c r="W145" s="189"/>
      <c r="X145" s="188"/>
      <c r="Y145" s="186"/>
      <c r="Z145" s="189"/>
      <c r="AA145" s="190"/>
      <c r="AB145" s="49"/>
      <c r="AC145" s="46"/>
      <c r="AD145" s="46"/>
      <c r="AE145" s="46"/>
      <c r="AF145" s="42"/>
      <c r="AG145" s="42"/>
      <c r="AH145" s="42"/>
      <c r="AI145" s="42"/>
      <c r="AJ145" s="18"/>
      <c r="AK145" s="42"/>
    </row>
    <row r="146" spans="1:37" ht="15" customHeight="1" x14ac:dyDescent="0.2">
      <c r="A146" s="47"/>
      <c r="B146" s="9"/>
      <c r="C146" s="611" t="s">
        <v>809</v>
      </c>
      <c r="D146" s="324"/>
      <c r="E146" s="175" t="s">
        <v>810</v>
      </c>
      <c r="F146" s="262" t="s">
        <v>811</v>
      </c>
      <c r="G146" s="263" t="s">
        <v>812</v>
      </c>
      <c r="H146" s="264">
        <v>63917</v>
      </c>
      <c r="I146" s="265" t="s">
        <v>813</v>
      </c>
      <c r="J146" s="205" t="s">
        <v>814</v>
      </c>
      <c r="K146" s="303" t="s">
        <v>46</v>
      </c>
      <c r="L146" s="179" t="s">
        <v>10</v>
      </c>
      <c r="M146" s="180">
        <v>10</v>
      </c>
      <c r="N146" s="180">
        <v>170</v>
      </c>
      <c r="O146" s="181">
        <f>M146/(N146+M146)</f>
        <v>5.5555555555555552E-2</v>
      </c>
      <c r="P146" s="193" t="s">
        <v>56</v>
      </c>
      <c r="Q146" s="183" t="s">
        <v>10</v>
      </c>
      <c r="R146" s="206" t="s">
        <v>63</v>
      </c>
      <c r="S146" s="196" t="s">
        <v>63</v>
      </c>
      <c r="T146" s="268" t="s">
        <v>282</v>
      </c>
      <c r="U146" s="189"/>
      <c r="V146" s="189"/>
      <c r="W146" s="189"/>
      <c r="X146" s="188"/>
      <c r="Y146" s="186"/>
      <c r="Z146" s="189"/>
      <c r="AA146" s="190"/>
      <c r="AB146" s="49"/>
      <c r="AC146" s="46"/>
      <c r="AD146" s="46"/>
      <c r="AE146" s="46"/>
      <c r="AF146" s="42"/>
      <c r="AG146" s="42"/>
      <c r="AH146" s="42"/>
      <c r="AI146" s="42"/>
      <c r="AJ146" s="18"/>
      <c r="AK146" s="42"/>
    </row>
    <row r="147" spans="1:37" ht="15" customHeight="1" x14ac:dyDescent="0.2">
      <c r="A147" s="47"/>
      <c r="B147" s="9"/>
      <c r="C147" s="611" t="s">
        <v>815</v>
      </c>
      <c r="D147" s="324"/>
      <c r="E147" s="175" t="s">
        <v>816</v>
      </c>
      <c r="F147" s="262" t="s">
        <v>817</v>
      </c>
      <c r="G147" s="263" t="s">
        <v>818</v>
      </c>
      <c r="H147" s="264">
        <v>79695</v>
      </c>
      <c r="I147" s="265" t="s">
        <v>819</v>
      </c>
      <c r="J147" s="205" t="s">
        <v>820</v>
      </c>
      <c r="K147" s="303" t="s">
        <v>46</v>
      </c>
      <c r="L147" s="179" t="s">
        <v>10</v>
      </c>
      <c r="M147" s="180">
        <v>130</v>
      </c>
      <c r="N147" s="180">
        <v>530</v>
      </c>
      <c r="O147" s="181">
        <f t="shared" ref="O147:O153" si="7">M147/(N147+M147)</f>
        <v>0.19696969696969696</v>
      </c>
      <c r="P147" s="196" t="s">
        <v>63</v>
      </c>
      <c r="Q147" s="183" t="s">
        <v>10</v>
      </c>
      <c r="R147" s="194" t="s">
        <v>39</v>
      </c>
      <c r="S147" s="185" t="s">
        <v>36</v>
      </c>
      <c r="T147" s="268" t="s">
        <v>282</v>
      </c>
      <c r="U147" s="189"/>
      <c r="V147" s="189"/>
      <c r="W147" s="189"/>
      <c r="X147" s="188"/>
      <c r="Y147" s="186"/>
      <c r="Z147" s="189"/>
      <c r="AA147" s="190"/>
      <c r="AB147" s="49"/>
      <c r="AC147" s="46"/>
      <c r="AD147" s="46"/>
      <c r="AE147" s="46"/>
      <c r="AF147" s="42"/>
      <c r="AG147" s="42"/>
      <c r="AH147" s="42"/>
      <c r="AI147" s="42"/>
      <c r="AJ147" s="18"/>
      <c r="AK147" s="42"/>
    </row>
    <row r="148" spans="1:37" ht="15" customHeight="1" x14ac:dyDescent="0.2">
      <c r="A148" s="47"/>
      <c r="B148" s="9"/>
      <c r="C148" s="611" t="s">
        <v>821</v>
      </c>
      <c r="D148" s="324"/>
      <c r="E148" s="175" t="s">
        <v>822</v>
      </c>
      <c r="F148" s="262" t="s">
        <v>823</v>
      </c>
      <c r="G148" s="263" t="s">
        <v>824</v>
      </c>
      <c r="H148" s="264">
        <v>114805</v>
      </c>
      <c r="I148" s="265" t="s">
        <v>825</v>
      </c>
      <c r="J148" s="205" t="s">
        <v>826</v>
      </c>
      <c r="K148" s="303" t="s">
        <v>46</v>
      </c>
      <c r="L148" s="179" t="s">
        <v>10</v>
      </c>
      <c r="M148" s="180">
        <v>180</v>
      </c>
      <c r="N148" s="180">
        <v>100</v>
      </c>
      <c r="O148" s="181">
        <f t="shared" si="7"/>
        <v>0.6428571428571429</v>
      </c>
      <c r="P148" s="196" t="s">
        <v>63</v>
      </c>
      <c r="Q148" s="183" t="s">
        <v>10</v>
      </c>
      <c r="R148" s="206" t="s">
        <v>63</v>
      </c>
      <c r="S148" s="185" t="s">
        <v>36</v>
      </c>
      <c r="T148" s="268" t="s">
        <v>70</v>
      </c>
      <c r="U148" s="189"/>
      <c r="V148" s="189"/>
      <c r="W148" s="189"/>
      <c r="X148" s="188"/>
      <c r="Y148" s="186"/>
      <c r="Z148" s="189"/>
      <c r="AA148" s="190"/>
      <c r="AB148" s="49"/>
      <c r="AC148" s="46"/>
      <c r="AD148" s="46"/>
      <c r="AE148" s="46"/>
      <c r="AF148" s="42"/>
      <c r="AG148" s="42"/>
      <c r="AH148" s="42"/>
      <c r="AI148" s="42"/>
      <c r="AJ148" s="18"/>
      <c r="AK148" s="42"/>
    </row>
    <row r="149" spans="1:37" ht="15" customHeight="1" x14ac:dyDescent="0.2">
      <c r="A149" s="47"/>
      <c r="B149" s="9"/>
      <c r="C149" s="611" t="s">
        <v>827</v>
      </c>
      <c r="D149" s="324"/>
      <c r="E149" s="175" t="s">
        <v>828</v>
      </c>
      <c r="F149" s="262" t="s">
        <v>829</v>
      </c>
      <c r="G149" s="263" t="s">
        <v>830</v>
      </c>
      <c r="H149" s="264">
        <v>79623</v>
      </c>
      <c r="I149" s="265" t="s">
        <v>831</v>
      </c>
      <c r="J149" s="205" t="s">
        <v>832</v>
      </c>
      <c r="K149" s="303" t="s">
        <v>46</v>
      </c>
      <c r="L149" s="179" t="s">
        <v>10</v>
      </c>
      <c r="M149" s="180">
        <v>20</v>
      </c>
      <c r="N149" s="180">
        <v>450</v>
      </c>
      <c r="O149" s="181">
        <f t="shared" si="7"/>
        <v>4.2553191489361701E-2</v>
      </c>
      <c r="P149" s="193" t="s">
        <v>56</v>
      </c>
      <c r="Q149" s="183" t="s">
        <v>10</v>
      </c>
      <c r="R149" s="194" t="s">
        <v>39</v>
      </c>
      <c r="S149" s="185" t="s">
        <v>36</v>
      </c>
      <c r="T149" s="268" t="s">
        <v>282</v>
      </c>
      <c r="U149" s="189"/>
      <c r="V149" s="189"/>
      <c r="W149" s="189"/>
      <c r="X149" s="188"/>
      <c r="Y149" s="186"/>
      <c r="Z149" s="189"/>
      <c r="AA149" s="190"/>
      <c r="AB149" s="49"/>
      <c r="AC149" s="46"/>
      <c r="AD149" s="46"/>
      <c r="AE149" s="46"/>
      <c r="AF149" s="42"/>
      <c r="AG149" s="42"/>
      <c r="AH149" s="42"/>
      <c r="AI149" s="42"/>
      <c r="AJ149" s="18"/>
      <c r="AK149" s="42"/>
    </row>
    <row r="150" spans="1:37" ht="15" customHeight="1" x14ac:dyDescent="0.2">
      <c r="A150" s="47"/>
      <c r="B150" s="9"/>
      <c r="C150" s="611" t="s">
        <v>833</v>
      </c>
      <c r="D150" s="324" t="s">
        <v>834</v>
      </c>
      <c r="E150" s="175" t="s">
        <v>835</v>
      </c>
      <c r="F150" s="262" t="s">
        <v>836</v>
      </c>
      <c r="G150" s="263" t="s">
        <v>837</v>
      </c>
      <c r="H150" s="264">
        <v>117248</v>
      </c>
      <c r="I150" s="265" t="s">
        <v>838</v>
      </c>
      <c r="J150" s="205" t="s">
        <v>839</v>
      </c>
      <c r="K150" s="303" t="s">
        <v>46</v>
      </c>
      <c r="L150" s="179" t="s">
        <v>10</v>
      </c>
      <c r="M150" s="180">
        <v>40</v>
      </c>
      <c r="N150" s="180">
        <v>300</v>
      </c>
      <c r="O150" s="181">
        <f t="shared" si="7"/>
        <v>0.11764705882352941</v>
      </c>
      <c r="P150" s="182" t="s">
        <v>47</v>
      </c>
      <c r="Q150" s="183" t="s">
        <v>10</v>
      </c>
      <c r="R150" s="194" t="s">
        <v>840</v>
      </c>
      <c r="S150" s="185" t="s">
        <v>36</v>
      </c>
      <c r="T150" s="268" t="s">
        <v>282</v>
      </c>
      <c r="U150" s="189"/>
      <c r="V150" s="189"/>
      <c r="W150" s="189"/>
      <c r="X150" s="188"/>
      <c r="Y150" s="186"/>
      <c r="Z150" s="189"/>
      <c r="AA150" s="190"/>
      <c r="AB150" s="49"/>
      <c r="AC150" s="46"/>
      <c r="AD150" s="46"/>
      <c r="AE150" s="46"/>
      <c r="AF150" s="42"/>
      <c r="AG150" s="42"/>
      <c r="AH150" s="42"/>
      <c r="AI150" s="42"/>
      <c r="AJ150" s="18"/>
      <c r="AK150" s="42"/>
    </row>
    <row r="151" spans="1:37" ht="15" customHeight="1" x14ac:dyDescent="0.2">
      <c r="A151" s="47"/>
      <c r="B151" s="9"/>
      <c r="C151" s="611" t="s">
        <v>841</v>
      </c>
      <c r="D151" s="324" t="s">
        <v>842</v>
      </c>
      <c r="E151" s="175" t="s">
        <v>843</v>
      </c>
      <c r="F151" s="274" t="s">
        <v>844</v>
      </c>
      <c r="G151" s="274" t="s">
        <v>845</v>
      </c>
      <c r="H151" s="264">
        <v>57452</v>
      </c>
      <c r="I151" s="265" t="s">
        <v>846</v>
      </c>
      <c r="J151" s="205" t="s">
        <v>847</v>
      </c>
      <c r="K151" s="303" t="s">
        <v>46</v>
      </c>
      <c r="L151" s="179" t="s">
        <v>10</v>
      </c>
      <c r="M151" s="180">
        <v>990</v>
      </c>
      <c r="N151" s="180">
        <v>310</v>
      </c>
      <c r="O151" s="181">
        <f t="shared" si="7"/>
        <v>0.7615384615384615</v>
      </c>
      <c r="P151" s="185" t="s">
        <v>339</v>
      </c>
      <c r="Q151" s="183" t="s">
        <v>10</v>
      </c>
      <c r="R151" s="184" t="s">
        <v>36</v>
      </c>
      <c r="S151" s="185" t="s">
        <v>36</v>
      </c>
      <c r="T151" s="268" t="s">
        <v>282</v>
      </c>
      <c r="U151" s="189"/>
      <c r="V151" s="189"/>
      <c r="W151" s="189"/>
      <c r="X151" s="188"/>
      <c r="Y151" s="186"/>
      <c r="Z151" s="189"/>
      <c r="AA151" s="190"/>
      <c r="AB151" s="49"/>
      <c r="AC151" s="46"/>
      <c r="AD151" s="46"/>
      <c r="AE151" s="46"/>
      <c r="AF151" s="42"/>
      <c r="AG151" s="42"/>
      <c r="AH151" s="42"/>
      <c r="AI151" s="42"/>
      <c r="AJ151" s="18"/>
      <c r="AK151" s="42"/>
    </row>
    <row r="152" spans="1:37" ht="15" customHeight="1" x14ac:dyDescent="0.2">
      <c r="A152" s="47"/>
      <c r="B152" s="13"/>
      <c r="C152" s="614" t="s">
        <v>848</v>
      </c>
      <c r="D152" s="326" t="s">
        <v>849</v>
      </c>
      <c r="E152" s="175" t="s">
        <v>850</v>
      </c>
      <c r="F152" s="327" t="s">
        <v>851</v>
      </c>
      <c r="G152" s="328" t="s">
        <v>852</v>
      </c>
      <c r="H152" s="329">
        <v>442117</v>
      </c>
      <c r="I152" s="330" t="s">
        <v>853</v>
      </c>
      <c r="J152" s="205" t="s">
        <v>854</v>
      </c>
      <c r="K152" s="303" t="s">
        <v>46</v>
      </c>
      <c r="L152" s="179" t="s">
        <v>10</v>
      </c>
      <c r="M152" s="180">
        <v>20</v>
      </c>
      <c r="N152" s="180">
        <v>350</v>
      </c>
      <c r="O152" s="181">
        <f t="shared" si="7"/>
        <v>5.4054054054054057E-2</v>
      </c>
      <c r="P152" s="193" t="s">
        <v>56</v>
      </c>
      <c r="Q152" s="183" t="s">
        <v>10</v>
      </c>
      <c r="R152" s="194" t="s">
        <v>39</v>
      </c>
      <c r="S152" s="208" t="s">
        <v>37</v>
      </c>
      <c r="T152" s="268" t="s">
        <v>70</v>
      </c>
      <c r="U152" s="189"/>
      <c r="V152" s="189"/>
      <c r="W152" s="189"/>
      <c r="X152" s="188"/>
      <c r="Y152" s="186"/>
      <c r="Z152" s="189"/>
      <c r="AA152" s="190"/>
      <c r="AB152" s="49"/>
      <c r="AC152" s="46"/>
      <c r="AD152" s="46"/>
      <c r="AE152" s="46"/>
      <c r="AF152" s="42"/>
      <c r="AG152" s="42"/>
      <c r="AH152" s="42"/>
      <c r="AI152" s="42"/>
      <c r="AJ152" s="18"/>
      <c r="AK152" s="42"/>
    </row>
    <row r="153" spans="1:37" ht="15" customHeight="1" x14ac:dyDescent="0.2">
      <c r="A153" s="47"/>
      <c r="B153" s="9"/>
      <c r="C153" s="611" t="s">
        <v>855</v>
      </c>
      <c r="D153" s="324" t="s">
        <v>856</v>
      </c>
      <c r="E153" s="175" t="s">
        <v>857</v>
      </c>
      <c r="F153" s="262" t="s">
        <v>858</v>
      </c>
      <c r="G153" s="263" t="s">
        <v>859</v>
      </c>
      <c r="H153" s="264">
        <v>374378</v>
      </c>
      <c r="I153" s="265" t="s">
        <v>860</v>
      </c>
      <c r="J153" s="205" t="s">
        <v>861</v>
      </c>
      <c r="K153" s="303" t="s">
        <v>46</v>
      </c>
      <c r="L153" s="179" t="s">
        <v>10</v>
      </c>
      <c r="M153" s="180">
        <v>80</v>
      </c>
      <c r="N153" s="180">
        <v>190</v>
      </c>
      <c r="O153" s="181">
        <f t="shared" si="7"/>
        <v>0.29629629629629628</v>
      </c>
      <c r="P153" s="182" t="s">
        <v>47</v>
      </c>
      <c r="Q153" s="183" t="s">
        <v>10</v>
      </c>
      <c r="R153" s="206" t="s">
        <v>63</v>
      </c>
      <c r="S153" s="185" t="s">
        <v>36</v>
      </c>
      <c r="T153" s="268" t="s">
        <v>70</v>
      </c>
      <c r="U153" s="189"/>
      <c r="V153" s="189"/>
      <c r="W153" s="189"/>
      <c r="X153" s="188"/>
      <c r="Y153" s="186"/>
      <c r="Z153" s="189"/>
      <c r="AA153" s="190"/>
      <c r="AB153" s="49"/>
      <c r="AC153" s="46"/>
      <c r="AD153" s="46"/>
      <c r="AE153" s="46"/>
      <c r="AF153" s="42"/>
      <c r="AG153" s="42"/>
      <c r="AH153" s="42"/>
      <c r="AI153" s="42"/>
      <c r="AJ153" s="18"/>
      <c r="AK153" s="42"/>
    </row>
    <row r="154" spans="1:37" ht="15" customHeight="1" x14ac:dyDescent="0.2">
      <c r="A154" s="47"/>
      <c r="B154" s="9"/>
      <c r="C154" s="612" t="s">
        <v>862</v>
      </c>
      <c r="D154" s="324" t="s">
        <v>863</v>
      </c>
      <c r="E154" s="175" t="s">
        <v>864</v>
      </c>
      <c r="F154" s="262" t="s">
        <v>865</v>
      </c>
      <c r="G154" s="263" t="s">
        <v>866</v>
      </c>
      <c r="H154" s="264">
        <v>64409</v>
      </c>
      <c r="I154" s="265" t="s">
        <v>867</v>
      </c>
      <c r="J154" s="177" t="s">
        <v>868</v>
      </c>
      <c r="K154" s="303" t="s">
        <v>46</v>
      </c>
      <c r="L154" s="179" t="s">
        <v>10</v>
      </c>
      <c r="M154" s="180">
        <v>30</v>
      </c>
      <c r="N154" s="180">
        <v>205</v>
      </c>
      <c r="O154" s="181">
        <f>M154/(N154+M154)</f>
        <v>0.1276595744680851</v>
      </c>
      <c r="P154" s="182" t="s">
        <v>47</v>
      </c>
      <c r="Q154" s="183" t="s">
        <v>10</v>
      </c>
      <c r="R154" s="194" t="s">
        <v>39</v>
      </c>
      <c r="S154" s="185" t="s">
        <v>36</v>
      </c>
      <c r="T154" s="268" t="s">
        <v>70</v>
      </c>
      <c r="U154" s="189"/>
      <c r="V154" s="189"/>
      <c r="W154" s="189"/>
      <c r="X154" s="188"/>
      <c r="Y154" s="186"/>
      <c r="Z154" s="189"/>
      <c r="AA154" s="190"/>
      <c r="AB154" s="49"/>
      <c r="AC154" s="46"/>
      <c r="AD154" s="46"/>
      <c r="AE154" s="46"/>
      <c r="AF154" s="42"/>
      <c r="AG154" s="42"/>
      <c r="AH154" s="42"/>
      <c r="AI154" s="42"/>
      <c r="AJ154" s="18"/>
      <c r="AK154" s="42"/>
    </row>
    <row r="155" spans="1:37" ht="15" customHeight="1" x14ac:dyDescent="0.2">
      <c r="A155" s="47"/>
      <c r="B155" s="9"/>
      <c r="C155" s="611" t="s">
        <v>869</v>
      </c>
      <c r="D155" s="324" t="s">
        <v>870</v>
      </c>
      <c r="E155" s="175" t="s">
        <v>871</v>
      </c>
      <c r="F155" s="262" t="s">
        <v>872</v>
      </c>
      <c r="G155" s="263" t="s">
        <v>873</v>
      </c>
      <c r="H155" s="264">
        <v>168391</v>
      </c>
      <c r="I155" s="265" t="s">
        <v>874</v>
      </c>
      <c r="J155" s="205" t="s">
        <v>875</v>
      </c>
      <c r="K155" s="303" t="s">
        <v>46</v>
      </c>
      <c r="L155" s="179" t="s">
        <v>10</v>
      </c>
      <c r="M155" s="180">
        <v>50</v>
      </c>
      <c r="N155" s="180">
        <v>444</v>
      </c>
      <c r="O155" s="181">
        <f>M155/(N155+M155)</f>
        <v>0.10121457489878542</v>
      </c>
      <c r="P155" s="233" t="s">
        <v>47</v>
      </c>
      <c r="Q155" s="183" t="s">
        <v>10</v>
      </c>
      <c r="R155" s="194" t="s">
        <v>39</v>
      </c>
      <c r="S155" s="185" t="s">
        <v>36</v>
      </c>
      <c r="T155" s="268" t="s">
        <v>282</v>
      </c>
      <c r="U155" s="189"/>
      <c r="V155" s="189"/>
      <c r="W155" s="189"/>
      <c r="X155" s="188"/>
      <c r="Y155" s="186"/>
      <c r="Z155" s="189"/>
      <c r="AA155" s="190"/>
      <c r="AB155" s="49"/>
      <c r="AC155" s="46"/>
      <c r="AD155" s="46"/>
      <c r="AE155" s="46"/>
      <c r="AF155" s="42"/>
      <c r="AG155" s="42"/>
      <c r="AH155" s="42"/>
      <c r="AI155" s="42"/>
      <c r="AJ155" s="18"/>
      <c r="AK155" s="42"/>
    </row>
    <row r="156" spans="1:37" ht="15" customHeight="1" x14ac:dyDescent="0.2">
      <c r="A156" s="47"/>
      <c r="B156" s="6"/>
      <c r="C156" s="7" t="s">
        <v>876</v>
      </c>
      <c r="D156" s="212"/>
      <c r="E156" s="331"/>
      <c r="F156" s="280"/>
      <c r="G156" s="280"/>
      <c r="H156" s="282"/>
      <c r="I156" s="283"/>
      <c r="J156" s="216"/>
      <c r="K156" s="214"/>
      <c r="L156" s="237"/>
      <c r="M156" s="189" t="s">
        <v>69</v>
      </c>
      <c r="N156" s="189"/>
      <c r="O156" s="240"/>
      <c r="P156" s="190"/>
      <c r="Q156" s="245"/>
      <c r="R156" s="227"/>
      <c r="S156" s="246"/>
      <c r="T156" s="260" t="s">
        <v>282</v>
      </c>
      <c r="U156" s="227"/>
      <c r="V156" s="227"/>
      <c r="W156" s="227"/>
      <c r="X156" s="226"/>
      <c r="Y156" s="223"/>
      <c r="Z156" s="227"/>
      <c r="AA156" s="228"/>
      <c r="AB156" s="49"/>
      <c r="AC156" s="46"/>
      <c r="AD156" s="46"/>
      <c r="AE156" s="46"/>
      <c r="AF156" s="42"/>
      <c r="AG156" s="42"/>
      <c r="AH156" s="42"/>
      <c r="AI156" s="42"/>
      <c r="AJ156" s="18"/>
      <c r="AK156" s="42"/>
    </row>
    <row r="157" spans="1:37" ht="15" customHeight="1" x14ac:dyDescent="0.2">
      <c r="A157" s="47"/>
      <c r="B157" s="8" t="s">
        <v>877</v>
      </c>
      <c r="C157" s="594" t="s">
        <v>878</v>
      </c>
      <c r="D157" s="191" t="s">
        <v>879</v>
      </c>
      <c r="E157" s="175" t="s">
        <v>880</v>
      </c>
      <c r="F157" s="262" t="s">
        <v>881</v>
      </c>
      <c r="G157" s="263" t="s">
        <v>882</v>
      </c>
      <c r="H157" s="264">
        <v>6482</v>
      </c>
      <c r="I157" s="265" t="s">
        <v>883</v>
      </c>
      <c r="J157" s="205" t="s">
        <v>884</v>
      </c>
      <c r="K157" s="303" t="s">
        <v>46</v>
      </c>
      <c r="L157" s="165" t="s">
        <v>10</v>
      </c>
      <c r="M157" s="166">
        <v>930</v>
      </c>
      <c r="N157" s="166">
        <v>150</v>
      </c>
      <c r="O157" s="167">
        <f t="shared" ref="O157:O176" si="8">M157/(N157+M157)</f>
        <v>0.86111111111111116</v>
      </c>
      <c r="P157" s="168" t="s">
        <v>339</v>
      </c>
      <c r="Q157" s="183" t="s">
        <v>10</v>
      </c>
      <c r="R157" s="184" t="s">
        <v>36</v>
      </c>
      <c r="S157" s="185" t="s">
        <v>36</v>
      </c>
      <c r="T157" s="268" t="s">
        <v>282</v>
      </c>
      <c r="U157" s="189"/>
      <c r="V157" s="189"/>
      <c r="W157" s="189"/>
      <c r="X157" s="188"/>
      <c r="Y157" s="186"/>
      <c r="Z157" s="189"/>
      <c r="AA157" s="190"/>
      <c r="AB157" s="49"/>
      <c r="AC157" s="46"/>
      <c r="AD157" s="46"/>
      <c r="AE157" s="46"/>
      <c r="AF157" s="42"/>
      <c r="AG157" s="42"/>
      <c r="AH157" s="42"/>
      <c r="AI157" s="42"/>
      <c r="AJ157" s="18"/>
      <c r="AK157" s="42"/>
    </row>
    <row r="158" spans="1:37" ht="15" customHeight="1" x14ac:dyDescent="0.2">
      <c r="A158" s="47"/>
      <c r="B158" s="9"/>
      <c r="C158" s="594" t="s">
        <v>885</v>
      </c>
      <c r="D158" s="191" t="s">
        <v>886</v>
      </c>
      <c r="E158" s="175" t="s">
        <v>887</v>
      </c>
      <c r="F158" s="262" t="s">
        <v>888</v>
      </c>
      <c r="G158" s="263" t="s">
        <v>889</v>
      </c>
      <c r="H158" s="264">
        <v>6483</v>
      </c>
      <c r="I158" s="265" t="s">
        <v>890</v>
      </c>
      <c r="J158" s="205" t="s">
        <v>2487</v>
      </c>
      <c r="K158" s="303" t="s">
        <v>46</v>
      </c>
      <c r="L158" s="179" t="s">
        <v>10</v>
      </c>
      <c r="M158" s="180">
        <v>260</v>
      </c>
      <c r="N158" s="180">
        <v>270</v>
      </c>
      <c r="O158" s="181">
        <f t="shared" si="8"/>
        <v>0.49056603773584906</v>
      </c>
      <c r="P158" s="196" t="s">
        <v>63</v>
      </c>
      <c r="Q158" s="183" t="s">
        <v>10</v>
      </c>
      <c r="R158" s="275" t="s">
        <v>340</v>
      </c>
      <c r="S158" s="185" t="s">
        <v>36</v>
      </c>
      <c r="T158" s="268" t="s">
        <v>282</v>
      </c>
      <c r="U158" s="189"/>
      <c r="V158" s="189"/>
      <c r="W158" s="189"/>
      <c r="X158" s="188"/>
      <c r="Y158" s="186"/>
      <c r="Z158" s="189"/>
      <c r="AA158" s="190"/>
      <c r="AB158" s="49"/>
      <c r="AC158" s="46"/>
      <c r="AD158" s="46"/>
      <c r="AE158" s="46"/>
      <c r="AF158" s="42"/>
      <c r="AG158" s="42"/>
      <c r="AH158" s="42"/>
      <c r="AI158" s="42"/>
      <c r="AJ158" s="18"/>
      <c r="AK158" s="42"/>
    </row>
    <row r="159" spans="1:37" ht="15" customHeight="1" x14ac:dyDescent="0.2">
      <c r="A159" s="47"/>
      <c r="B159" s="9"/>
      <c r="C159" s="594" t="s">
        <v>891</v>
      </c>
      <c r="D159" s="191" t="s">
        <v>892</v>
      </c>
      <c r="E159" s="175" t="s">
        <v>893</v>
      </c>
      <c r="F159" s="262" t="s">
        <v>894</v>
      </c>
      <c r="G159" s="274" t="s">
        <v>895</v>
      </c>
      <c r="H159" s="264">
        <v>6487</v>
      </c>
      <c r="I159" s="265" t="s">
        <v>896</v>
      </c>
      <c r="J159" s="205" t="s">
        <v>897</v>
      </c>
      <c r="K159" s="303" t="s">
        <v>46</v>
      </c>
      <c r="L159" s="179" t="s">
        <v>10</v>
      </c>
      <c r="M159" s="201">
        <v>410</v>
      </c>
      <c r="N159" s="201">
        <v>284</v>
      </c>
      <c r="O159" s="198">
        <f t="shared" si="8"/>
        <v>0.59077809798270897</v>
      </c>
      <c r="P159" s="185" t="s">
        <v>339</v>
      </c>
      <c r="Q159" s="183" t="s">
        <v>10</v>
      </c>
      <c r="R159" s="206" t="s">
        <v>63</v>
      </c>
      <c r="S159" s="185" t="s">
        <v>36</v>
      </c>
      <c r="T159" s="268" t="s">
        <v>282</v>
      </c>
      <c r="U159" s="189"/>
      <c r="V159" s="189"/>
      <c r="W159" s="189"/>
      <c r="X159" s="188"/>
      <c r="Y159" s="186"/>
      <c r="Z159" s="189"/>
      <c r="AA159" s="190"/>
      <c r="AB159" s="49"/>
      <c r="AC159" s="46"/>
      <c r="AD159" s="46"/>
      <c r="AE159" s="46"/>
      <c r="AF159" s="42"/>
      <c r="AG159" s="42"/>
      <c r="AH159" s="42"/>
      <c r="AI159" s="42"/>
      <c r="AJ159" s="18"/>
      <c r="AK159" s="42"/>
    </row>
    <row r="160" spans="1:37" ht="15" customHeight="1" x14ac:dyDescent="0.2">
      <c r="A160" s="47"/>
      <c r="B160" s="9"/>
      <c r="C160" s="594" t="s">
        <v>898</v>
      </c>
      <c r="D160" s="191" t="s">
        <v>899</v>
      </c>
      <c r="E160" s="175" t="s">
        <v>900</v>
      </c>
      <c r="F160" s="262" t="s">
        <v>901</v>
      </c>
      <c r="G160" s="263" t="s">
        <v>902</v>
      </c>
      <c r="H160" s="264">
        <v>6484</v>
      </c>
      <c r="I160" s="265" t="s">
        <v>903</v>
      </c>
      <c r="J160" s="205" t="s">
        <v>904</v>
      </c>
      <c r="K160" s="303" t="s">
        <v>46</v>
      </c>
      <c r="L160" s="179" t="s">
        <v>10</v>
      </c>
      <c r="M160" s="201">
        <v>890</v>
      </c>
      <c r="N160" s="201">
        <v>230</v>
      </c>
      <c r="O160" s="198">
        <f t="shared" si="8"/>
        <v>0.7946428571428571</v>
      </c>
      <c r="P160" s="185" t="s">
        <v>339</v>
      </c>
      <c r="Q160" s="183" t="s">
        <v>10</v>
      </c>
      <c r="R160" s="275" t="s">
        <v>340</v>
      </c>
      <c r="S160" s="185" t="s">
        <v>36</v>
      </c>
      <c r="T160" s="268" t="s">
        <v>282</v>
      </c>
      <c r="U160" s="189"/>
      <c r="V160" s="189"/>
      <c r="W160" s="189"/>
      <c r="X160" s="188"/>
      <c r="Y160" s="186"/>
      <c r="Z160" s="189"/>
      <c r="AA160" s="190"/>
      <c r="AB160" s="49"/>
      <c r="AC160" s="46"/>
      <c r="AD160" s="46"/>
      <c r="AE160" s="46"/>
      <c r="AF160" s="42"/>
      <c r="AG160" s="42"/>
      <c r="AH160" s="42"/>
      <c r="AI160" s="42"/>
      <c r="AJ160" s="18"/>
      <c r="AK160" s="42"/>
    </row>
    <row r="161" spans="1:37" ht="15" customHeight="1" x14ac:dyDescent="0.2">
      <c r="A161" s="47"/>
      <c r="B161" s="9"/>
      <c r="C161" s="594" t="s">
        <v>905</v>
      </c>
      <c r="D161" s="210" t="s">
        <v>906</v>
      </c>
      <c r="E161" s="175" t="s">
        <v>907</v>
      </c>
      <c r="F161" s="262" t="s">
        <v>908</v>
      </c>
      <c r="G161" s="263" t="s">
        <v>909</v>
      </c>
      <c r="H161" s="264">
        <v>8869</v>
      </c>
      <c r="I161" s="265" t="s">
        <v>910</v>
      </c>
      <c r="J161" s="211" t="s">
        <v>911</v>
      </c>
      <c r="K161" s="303" t="s">
        <v>46</v>
      </c>
      <c r="L161" s="203" t="s">
        <v>71</v>
      </c>
      <c r="M161" s="201">
        <v>95</v>
      </c>
      <c r="N161" s="201">
        <v>219</v>
      </c>
      <c r="O161" s="198">
        <f t="shared" si="8"/>
        <v>0.30254777070063693</v>
      </c>
      <c r="P161" s="182" t="s">
        <v>47</v>
      </c>
      <c r="Q161" s="183" t="s">
        <v>10</v>
      </c>
      <c r="R161" s="206" t="s">
        <v>63</v>
      </c>
      <c r="S161" s="185" t="s">
        <v>36</v>
      </c>
      <c r="T161" s="268" t="s">
        <v>282</v>
      </c>
      <c r="U161" s="189"/>
      <c r="V161" s="189"/>
      <c r="W161" s="189"/>
      <c r="X161" s="188"/>
      <c r="Y161" s="186"/>
      <c r="Z161" s="189"/>
      <c r="AA161" s="190"/>
      <c r="AB161" s="49"/>
      <c r="AC161" s="46"/>
      <c r="AD161" s="46"/>
      <c r="AE161" s="46"/>
      <c r="AF161" s="42"/>
      <c r="AG161" s="42"/>
      <c r="AH161" s="42"/>
      <c r="AI161" s="42"/>
      <c r="AJ161" s="18"/>
      <c r="AK161" s="42"/>
    </row>
    <row r="162" spans="1:37" ht="15" customHeight="1" x14ac:dyDescent="0.2">
      <c r="A162" s="47"/>
      <c r="B162" s="4"/>
      <c r="C162" s="593" t="s">
        <v>912</v>
      </c>
      <c r="D162" s="191" t="s">
        <v>913</v>
      </c>
      <c r="E162" s="175" t="s">
        <v>914</v>
      </c>
      <c r="F162" s="159" t="s">
        <v>915</v>
      </c>
      <c r="G162" s="160" t="s">
        <v>916</v>
      </c>
      <c r="H162" s="161">
        <v>10402</v>
      </c>
      <c r="I162" s="176" t="s">
        <v>917</v>
      </c>
      <c r="J162" s="205" t="s">
        <v>918</v>
      </c>
      <c r="K162" s="303" t="s">
        <v>46</v>
      </c>
      <c r="L162" s="179" t="s">
        <v>10</v>
      </c>
      <c r="M162" s="201">
        <v>750</v>
      </c>
      <c r="N162" s="201">
        <v>100</v>
      </c>
      <c r="O162" s="198">
        <f t="shared" si="8"/>
        <v>0.88235294117647056</v>
      </c>
      <c r="P162" s="185" t="s">
        <v>339</v>
      </c>
      <c r="Q162" s="183" t="s">
        <v>10</v>
      </c>
      <c r="R162" s="206" t="s">
        <v>63</v>
      </c>
      <c r="S162" s="196" t="s">
        <v>63</v>
      </c>
      <c r="T162" s="268" t="s">
        <v>282</v>
      </c>
      <c r="U162" s="189"/>
      <c r="V162" s="189"/>
      <c r="W162" s="189"/>
      <c r="X162" s="188"/>
      <c r="Y162" s="186"/>
      <c r="Z162" s="189"/>
      <c r="AA162" s="190"/>
      <c r="AB162" s="49"/>
      <c r="AC162" s="46"/>
      <c r="AD162" s="46"/>
      <c r="AE162" s="46"/>
      <c r="AF162" s="42"/>
      <c r="AG162" s="42"/>
      <c r="AH162" s="42"/>
      <c r="AI162" s="42"/>
      <c r="AJ162" s="18"/>
      <c r="AK162" s="42"/>
    </row>
    <row r="163" spans="1:37" ht="15" customHeight="1" x14ac:dyDescent="0.2">
      <c r="A163" s="47"/>
      <c r="B163" s="9"/>
      <c r="C163" s="594" t="s">
        <v>919</v>
      </c>
      <c r="D163" s="191" t="s">
        <v>920</v>
      </c>
      <c r="E163" s="175" t="s">
        <v>921</v>
      </c>
      <c r="F163" s="274" t="s">
        <v>922</v>
      </c>
      <c r="G163" s="274" t="s">
        <v>923</v>
      </c>
      <c r="H163" s="264">
        <v>6480</v>
      </c>
      <c r="I163" s="265" t="s">
        <v>924</v>
      </c>
      <c r="J163" s="205" t="s">
        <v>925</v>
      </c>
      <c r="K163" s="303" t="s">
        <v>46</v>
      </c>
      <c r="L163" s="179" t="s">
        <v>10</v>
      </c>
      <c r="M163" s="201">
        <v>1870</v>
      </c>
      <c r="N163" s="201">
        <v>110</v>
      </c>
      <c r="O163" s="198">
        <f t="shared" si="8"/>
        <v>0.94444444444444442</v>
      </c>
      <c r="P163" s="244" t="s">
        <v>238</v>
      </c>
      <c r="Q163" s="183" t="s">
        <v>10</v>
      </c>
      <c r="R163" s="184" t="s">
        <v>36</v>
      </c>
      <c r="S163" s="208" t="s">
        <v>37</v>
      </c>
      <c r="T163" s="268" t="s">
        <v>282</v>
      </c>
      <c r="U163" s="189"/>
      <c r="V163" s="189"/>
      <c r="W163" s="189"/>
      <c r="X163" s="188"/>
      <c r="Y163" s="186"/>
      <c r="Z163" s="189"/>
      <c r="AA163" s="190"/>
      <c r="AB163" s="49"/>
      <c r="AC163" s="46"/>
      <c r="AD163" s="46"/>
      <c r="AE163" s="46"/>
      <c r="AF163" s="42"/>
      <c r="AG163" s="42"/>
      <c r="AH163" s="42"/>
      <c r="AI163" s="42"/>
      <c r="AJ163" s="18"/>
      <c r="AK163" s="42"/>
    </row>
    <row r="164" spans="1:37" ht="15" customHeight="1" x14ac:dyDescent="0.2">
      <c r="A164" s="47"/>
      <c r="B164" s="4"/>
      <c r="C164" s="593" t="s">
        <v>926</v>
      </c>
      <c r="D164" s="210" t="s">
        <v>927</v>
      </c>
      <c r="E164" s="175" t="s">
        <v>928</v>
      </c>
      <c r="F164" s="159" t="s">
        <v>929</v>
      </c>
      <c r="G164" s="160" t="s">
        <v>930</v>
      </c>
      <c r="H164" s="161">
        <v>84620</v>
      </c>
      <c r="I164" s="176" t="s">
        <v>931</v>
      </c>
      <c r="J164" s="211" t="s">
        <v>932</v>
      </c>
      <c r="K164" s="303" t="s">
        <v>46</v>
      </c>
      <c r="L164" s="203" t="s">
        <v>71</v>
      </c>
      <c r="M164" s="201">
        <v>1331</v>
      </c>
      <c r="N164" s="201">
        <v>262</v>
      </c>
      <c r="O164" s="198">
        <f t="shared" si="8"/>
        <v>0.83553044569993717</v>
      </c>
      <c r="P164" s="244" t="s">
        <v>238</v>
      </c>
      <c r="Q164" s="183" t="s">
        <v>10</v>
      </c>
      <c r="R164" s="194" t="s">
        <v>39</v>
      </c>
      <c r="S164" s="332" t="s">
        <v>340</v>
      </c>
      <c r="T164" s="268" t="s">
        <v>282</v>
      </c>
      <c r="U164" s="189"/>
      <c r="V164" s="189"/>
      <c r="W164" s="189"/>
      <c r="X164" s="188"/>
      <c r="Y164" s="186"/>
      <c r="Z164" s="189"/>
      <c r="AA164" s="190"/>
      <c r="AB164" s="49"/>
      <c r="AC164" s="46"/>
      <c r="AD164" s="46"/>
      <c r="AE164" s="46"/>
      <c r="AF164" s="42"/>
      <c r="AG164" s="42"/>
      <c r="AH164" s="42"/>
      <c r="AI164" s="42"/>
      <c r="AJ164" s="18"/>
      <c r="AK164" s="42"/>
    </row>
    <row r="165" spans="1:37" ht="15" customHeight="1" x14ac:dyDescent="0.2">
      <c r="A165" s="47"/>
      <c r="B165" s="10"/>
      <c r="C165" s="606" t="s">
        <v>933</v>
      </c>
      <c r="D165" s="210" t="s">
        <v>934</v>
      </c>
      <c r="E165" s="175" t="s">
        <v>935</v>
      </c>
      <c r="F165" s="288" t="s">
        <v>936</v>
      </c>
      <c r="G165" s="293" t="s">
        <v>937</v>
      </c>
      <c r="H165" s="289">
        <v>55808</v>
      </c>
      <c r="I165" s="290" t="s">
        <v>938</v>
      </c>
      <c r="J165" s="211" t="s">
        <v>939</v>
      </c>
      <c r="K165" s="303" t="s">
        <v>46</v>
      </c>
      <c r="L165" s="203" t="s">
        <v>71</v>
      </c>
      <c r="M165" s="201">
        <v>1785</v>
      </c>
      <c r="N165" s="201">
        <v>339</v>
      </c>
      <c r="O165" s="198">
        <f t="shared" si="8"/>
        <v>0.84039548022598876</v>
      </c>
      <c r="P165" s="244" t="s">
        <v>238</v>
      </c>
      <c r="Q165" s="183" t="s">
        <v>10</v>
      </c>
      <c r="R165" s="194" t="s">
        <v>840</v>
      </c>
      <c r="S165" s="185" t="s">
        <v>36</v>
      </c>
      <c r="T165" s="268" t="s">
        <v>282</v>
      </c>
      <c r="U165" s="189"/>
      <c r="V165" s="189"/>
      <c r="W165" s="189"/>
      <c r="X165" s="188"/>
      <c r="Y165" s="186"/>
      <c r="Z165" s="189"/>
      <c r="AA165" s="190"/>
      <c r="AB165" s="49"/>
      <c r="AC165" s="46"/>
      <c r="AD165" s="46"/>
      <c r="AE165" s="46"/>
      <c r="AF165" s="42"/>
      <c r="AG165" s="42"/>
      <c r="AH165" s="42"/>
      <c r="AI165" s="42"/>
      <c r="AJ165" s="18"/>
      <c r="AK165" s="42"/>
    </row>
    <row r="166" spans="1:37" ht="15" customHeight="1" x14ac:dyDescent="0.2">
      <c r="A166" s="47"/>
      <c r="B166" s="4"/>
      <c r="C166" s="593" t="s">
        <v>940</v>
      </c>
      <c r="D166" s="191" t="s">
        <v>941</v>
      </c>
      <c r="E166" s="175" t="s">
        <v>942</v>
      </c>
      <c r="F166" s="159" t="s">
        <v>943</v>
      </c>
      <c r="G166" s="160" t="s">
        <v>944</v>
      </c>
      <c r="H166" s="161">
        <v>10610</v>
      </c>
      <c r="I166" s="176" t="s">
        <v>945</v>
      </c>
      <c r="J166" s="205" t="s">
        <v>946</v>
      </c>
      <c r="K166" s="303" t="s">
        <v>46</v>
      </c>
      <c r="L166" s="179" t="s">
        <v>10</v>
      </c>
      <c r="M166" s="201">
        <v>890</v>
      </c>
      <c r="N166" s="201">
        <v>170</v>
      </c>
      <c r="O166" s="198">
        <f t="shared" si="8"/>
        <v>0.839622641509434</v>
      </c>
      <c r="P166" s="185" t="s">
        <v>339</v>
      </c>
      <c r="Q166" s="183" t="s">
        <v>10</v>
      </c>
      <c r="R166" s="206" t="s">
        <v>63</v>
      </c>
      <c r="S166" s="185" t="s">
        <v>36</v>
      </c>
      <c r="T166" s="268" t="s">
        <v>282</v>
      </c>
      <c r="U166" s="189"/>
      <c r="V166" s="189"/>
      <c r="W166" s="189"/>
      <c r="X166" s="188"/>
      <c r="Y166" s="186"/>
      <c r="Z166" s="189"/>
      <c r="AA166" s="190"/>
      <c r="AB166" s="49"/>
      <c r="AC166" s="46"/>
      <c r="AD166" s="46"/>
      <c r="AE166" s="46"/>
      <c r="AF166" s="42"/>
      <c r="AG166" s="42"/>
      <c r="AH166" s="42"/>
      <c r="AI166" s="42"/>
      <c r="AJ166" s="18"/>
      <c r="AK166" s="42"/>
    </row>
    <row r="167" spans="1:37" ht="15" customHeight="1" x14ac:dyDescent="0.2">
      <c r="A167" s="47"/>
      <c r="B167" s="9"/>
      <c r="C167" s="594" t="s">
        <v>947</v>
      </c>
      <c r="D167" s="191" t="s">
        <v>948</v>
      </c>
      <c r="E167" s="175" t="s">
        <v>949</v>
      </c>
      <c r="F167" s="262" t="s">
        <v>950</v>
      </c>
      <c r="G167" s="263" t="s">
        <v>951</v>
      </c>
      <c r="H167" s="264">
        <v>256435</v>
      </c>
      <c r="I167" s="265" t="s">
        <v>952</v>
      </c>
      <c r="J167" s="205" t="s">
        <v>953</v>
      </c>
      <c r="K167" s="303" t="s">
        <v>46</v>
      </c>
      <c r="L167" s="203" t="s">
        <v>71</v>
      </c>
      <c r="M167" s="201">
        <v>158</v>
      </c>
      <c r="N167" s="201">
        <v>565</v>
      </c>
      <c r="O167" s="198">
        <f t="shared" si="8"/>
        <v>0.21853388658367912</v>
      </c>
      <c r="P167" s="196" t="s">
        <v>63</v>
      </c>
      <c r="Q167" s="183" t="s">
        <v>10</v>
      </c>
      <c r="R167" s="275" t="s">
        <v>340</v>
      </c>
      <c r="S167" s="185" t="s">
        <v>36</v>
      </c>
      <c r="T167" s="268" t="s">
        <v>282</v>
      </c>
      <c r="U167" s="189"/>
      <c r="V167" s="189"/>
      <c r="W167" s="189"/>
      <c r="X167" s="188"/>
      <c r="Y167" s="186"/>
      <c r="Z167" s="189"/>
      <c r="AA167" s="190"/>
      <c r="AB167" s="49"/>
      <c r="AC167" s="46"/>
      <c r="AD167" s="46"/>
      <c r="AE167" s="46"/>
      <c r="AF167" s="42"/>
      <c r="AG167" s="42"/>
      <c r="AH167" s="42"/>
      <c r="AI167" s="42"/>
      <c r="AJ167" s="18"/>
      <c r="AK167" s="42"/>
    </row>
    <row r="168" spans="1:37" ht="15" customHeight="1" x14ac:dyDescent="0.2">
      <c r="A168" s="47"/>
      <c r="B168" s="9"/>
      <c r="C168" s="594" t="s">
        <v>954</v>
      </c>
      <c r="D168" s="191" t="s">
        <v>955</v>
      </c>
      <c r="E168" s="175" t="s">
        <v>956</v>
      </c>
      <c r="F168" s="274" t="s">
        <v>957</v>
      </c>
      <c r="G168" s="274" t="s">
        <v>958</v>
      </c>
      <c r="H168" s="264">
        <v>27090</v>
      </c>
      <c r="I168" s="265" t="s">
        <v>959</v>
      </c>
      <c r="J168" s="205" t="s">
        <v>960</v>
      </c>
      <c r="K168" s="303" t="s">
        <v>46</v>
      </c>
      <c r="L168" s="179" t="s">
        <v>10</v>
      </c>
      <c r="M168" s="201">
        <v>200</v>
      </c>
      <c r="N168" s="201">
        <v>170</v>
      </c>
      <c r="O168" s="198">
        <f t="shared" si="8"/>
        <v>0.54054054054054057</v>
      </c>
      <c r="P168" s="208" t="s">
        <v>411</v>
      </c>
      <c r="Q168" s="183" t="s">
        <v>10</v>
      </c>
      <c r="R168" s="206" t="s">
        <v>63</v>
      </c>
      <c r="S168" s="185" t="s">
        <v>36</v>
      </c>
      <c r="T168" s="268" t="s">
        <v>282</v>
      </c>
      <c r="U168" s="189"/>
      <c r="V168" s="189"/>
      <c r="W168" s="189"/>
      <c r="X168" s="188"/>
      <c r="Y168" s="186"/>
      <c r="Z168" s="189"/>
      <c r="AA168" s="190"/>
      <c r="AB168" s="49"/>
      <c r="AC168" s="46"/>
      <c r="AD168" s="46"/>
      <c r="AE168" s="46"/>
      <c r="AF168" s="42"/>
      <c r="AG168" s="42"/>
      <c r="AH168" s="42"/>
      <c r="AI168" s="42"/>
      <c r="AJ168" s="18"/>
      <c r="AK168" s="42"/>
    </row>
    <row r="169" spans="1:37" ht="15" customHeight="1" x14ac:dyDescent="0.2">
      <c r="A169" s="47"/>
      <c r="B169" s="9"/>
      <c r="C169" s="594" t="s">
        <v>961</v>
      </c>
      <c r="D169" s="191" t="s">
        <v>962</v>
      </c>
      <c r="E169" s="175" t="s">
        <v>963</v>
      </c>
      <c r="F169" s="262" t="s">
        <v>964</v>
      </c>
      <c r="G169" s="263" t="s">
        <v>965</v>
      </c>
      <c r="H169" s="264">
        <v>81849</v>
      </c>
      <c r="I169" s="265" t="s">
        <v>966</v>
      </c>
      <c r="J169" s="205" t="s">
        <v>967</v>
      </c>
      <c r="K169" s="303" t="s">
        <v>46</v>
      </c>
      <c r="L169" s="179" t="s">
        <v>10</v>
      </c>
      <c r="M169" s="201">
        <v>600</v>
      </c>
      <c r="N169" s="201">
        <v>730</v>
      </c>
      <c r="O169" s="198">
        <f t="shared" si="8"/>
        <v>0.45112781954887216</v>
      </c>
      <c r="P169" s="185" t="s">
        <v>339</v>
      </c>
      <c r="Q169" s="183" t="s">
        <v>10</v>
      </c>
      <c r="R169" s="275" t="s">
        <v>340</v>
      </c>
      <c r="S169" s="185" t="s">
        <v>36</v>
      </c>
      <c r="T169" s="268" t="s">
        <v>282</v>
      </c>
      <c r="U169" s="189"/>
      <c r="V169" s="602"/>
      <c r="W169" s="189"/>
      <c r="X169" s="188"/>
      <c r="Y169" s="186"/>
      <c r="Z169" s="189"/>
      <c r="AA169" s="190"/>
      <c r="AB169" s="49"/>
      <c r="AC169" s="46"/>
      <c r="AD169" s="46"/>
      <c r="AE169" s="46"/>
      <c r="AF169" s="42"/>
      <c r="AG169" s="42"/>
      <c r="AH169" s="42"/>
      <c r="AI169" s="42"/>
      <c r="AJ169" s="18"/>
      <c r="AK169" s="42"/>
    </row>
    <row r="170" spans="1:37" ht="15" customHeight="1" x14ac:dyDescent="0.2">
      <c r="A170" s="47"/>
      <c r="B170" s="9"/>
      <c r="C170" s="594" t="s">
        <v>968</v>
      </c>
      <c r="D170" s="210" t="s">
        <v>969</v>
      </c>
      <c r="E170" s="175" t="s">
        <v>970</v>
      </c>
      <c r="F170" s="262" t="s">
        <v>971</v>
      </c>
      <c r="G170" s="263" t="s">
        <v>972</v>
      </c>
      <c r="H170" s="264">
        <v>30815</v>
      </c>
      <c r="I170" s="265" t="s">
        <v>973</v>
      </c>
      <c r="J170" s="211" t="s">
        <v>974</v>
      </c>
      <c r="K170" s="303" t="s">
        <v>46</v>
      </c>
      <c r="L170" s="179" t="s">
        <v>10</v>
      </c>
      <c r="M170" s="201">
        <v>775</v>
      </c>
      <c r="N170" s="201">
        <v>804</v>
      </c>
      <c r="O170" s="198">
        <f t="shared" si="8"/>
        <v>0.49081697276757441</v>
      </c>
      <c r="P170" s="185" t="s">
        <v>36</v>
      </c>
      <c r="Q170" s="183" t="s">
        <v>10</v>
      </c>
      <c r="R170" s="194" t="s">
        <v>39</v>
      </c>
      <c r="S170" s="185" t="s">
        <v>36</v>
      </c>
      <c r="T170" s="268" t="s">
        <v>282</v>
      </c>
      <c r="U170" s="189"/>
      <c r="V170" s="189"/>
      <c r="W170" s="189"/>
      <c r="X170" s="188"/>
      <c r="Y170" s="186"/>
      <c r="Z170" s="189"/>
      <c r="AA170" s="190"/>
      <c r="AB170" s="49"/>
      <c r="AC170" s="46"/>
      <c r="AD170" s="46"/>
      <c r="AE170" s="46"/>
      <c r="AF170" s="42"/>
      <c r="AG170" s="42"/>
      <c r="AH170" s="42"/>
      <c r="AI170" s="42"/>
      <c r="AJ170" s="18"/>
      <c r="AK170" s="42"/>
    </row>
    <row r="171" spans="1:37" ht="15" customHeight="1" x14ac:dyDescent="0.2">
      <c r="A171" s="47"/>
      <c r="B171" s="9"/>
      <c r="C171" s="594" t="s">
        <v>975</v>
      </c>
      <c r="D171" s="191" t="s">
        <v>976</v>
      </c>
      <c r="E171" s="175" t="s">
        <v>977</v>
      </c>
      <c r="F171" s="262" t="s">
        <v>978</v>
      </c>
      <c r="G171" s="263" t="s">
        <v>979</v>
      </c>
      <c r="H171" s="264">
        <v>6489</v>
      </c>
      <c r="I171" s="265" t="s">
        <v>980</v>
      </c>
      <c r="J171" s="205" t="s">
        <v>981</v>
      </c>
      <c r="K171" s="303" t="s">
        <v>46</v>
      </c>
      <c r="L171" s="179" t="s">
        <v>10</v>
      </c>
      <c r="M171" s="201">
        <v>1640</v>
      </c>
      <c r="N171" s="201">
        <v>350</v>
      </c>
      <c r="O171" s="198">
        <f t="shared" si="8"/>
        <v>0.82412060301507539</v>
      </c>
      <c r="P171" s="244" t="s">
        <v>238</v>
      </c>
      <c r="Q171" s="183" t="s">
        <v>10</v>
      </c>
      <c r="R171" s="184" t="s">
        <v>36</v>
      </c>
      <c r="S171" s="185" t="s">
        <v>36</v>
      </c>
      <c r="T171" s="268" t="s">
        <v>282</v>
      </c>
      <c r="U171" s="189"/>
      <c r="V171" s="189"/>
      <c r="W171" s="189"/>
      <c r="X171" s="188"/>
      <c r="Y171" s="186"/>
      <c r="Z171" s="189"/>
      <c r="AA171" s="190"/>
      <c r="AB171" s="49"/>
      <c r="AC171" s="46"/>
      <c r="AD171" s="46"/>
      <c r="AE171" s="46"/>
      <c r="AF171" s="42"/>
      <c r="AG171" s="42"/>
      <c r="AH171" s="42"/>
      <c r="AI171" s="42"/>
      <c r="AJ171" s="18"/>
      <c r="AK171" s="42"/>
    </row>
    <row r="172" spans="1:37" ht="15" customHeight="1" x14ac:dyDescent="0.2">
      <c r="A172" s="47"/>
      <c r="B172" s="9"/>
      <c r="C172" s="594" t="s">
        <v>982</v>
      </c>
      <c r="D172" s="191" t="s">
        <v>983</v>
      </c>
      <c r="E172" s="175" t="s">
        <v>984</v>
      </c>
      <c r="F172" s="262" t="s">
        <v>985</v>
      </c>
      <c r="G172" s="263" t="s">
        <v>986</v>
      </c>
      <c r="H172" s="264">
        <v>8128</v>
      </c>
      <c r="I172" s="265" t="s">
        <v>987</v>
      </c>
      <c r="J172" s="205" t="s">
        <v>988</v>
      </c>
      <c r="K172" s="303" t="s">
        <v>46</v>
      </c>
      <c r="L172" s="179" t="s">
        <v>10</v>
      </c>
      <c r="M172" s="201">
        <v>870</v>
      </c>
      <c r="N172" s="201">
        <v>420</v>
      </c>
      <c r="O172" s="198">
        <f t="shared" si="8"/>
        <v>0.67441860465116277</v>
      </c>
      <c r="P172" s="185" t="s">
        <v>339</v>
      </c>
      <c r="Q172" s="183" t="s">
        <v>10</v>
      </c>
      <c r="R172" s="184" t="s">
        <v>36</v>
      </c>
      <c r="S172" s="185" t="s">
        <v>36</v>
      </c>
      <c r="T172" s="268" t="s">
        <v>282</v>
      </c>
      <c r="U172" s="189"/>
      <c r="V172" s="189"/>
      <c r="W172" s="189"/>
      <c r="X172" s="188"/>
      <c r="Y172" s="186"/>
      <c r="Z172" s="189"/>
      <c r="AA172" s="190"/>
      <c r="AB172" s="49"/>
      <c r="AC172" s="46"/>
      <c r="AD172" s="46"/>
      <c r="AE172" s="46"/>
      <c r="AF172" s="42"/>
      <c r="AG172" s="42"/>
      <c r="AH172" s="42"/>
      <c r="AI172" s="42"/>
      <c r="AJ172" s="18"/>
      <c r="AK172" s="42"/>
    </row>
    <row r="173" spans="1:37" ht="15" customHeight="1" x14ac:dyDescent="0.2">
      <c r="A173" s="47"/>
      <c r="B173" s="9"/>
      <c r="C173" s="594" t="s">
        <v>989</v>
      </c>
      <c r="D173" s="191" t="s">
        <v>990</v>
      </c>
      <c r="E173" s="175" t="s">
        <v>991</v>
      </c>
      <c r="F173" s="262" t="s">
        <v>992</v>
      </c>
      <c r="G173" s="263" t="s">
        <v>993</v>
      </c>
      <c r="H173" s="264">
        <v>51046</v>
      </c>
      <c r="I173" s="265" t="s">
        <v>994</v>
      </c>
      <c r="J173" s="205" t="s">
        <v>995</v>
      </c>
      <c r="K173" s="303" t="s">
        <v>46</v>
      </c>
      <c r="L173" s="179" t="s">
        <v>10</v>
      </c>
      <c r="M173" s="201">
        <v>850</v>
      </c>
      <c r="N173" s="201">
        <v>230</v>
      </c>
      <c r="O173" s="198">
        <f t="shared" si="8"/>
        <v>0.78703703703703709</v>
      </c>
      <c r="P173" s="185" t="s">
        <v>339</v>
      </c>
      <c r="Q173" s="183" t="s">
        <v>10</v>
      </c>
      <c r="R173" s="195" t="s">
        <v>37</v>
      </c>
      <c r="S173" s="185" t="s">
        <v>36</v>
      </c>
      <c r="T173" s="268" t="s">
        <v>282</v>
      </c>
      <c r="U173" s="189"/>
      <c r="V173" s="189"/>
      <c r="W173" s="189"/>
      <c r="X173" s="188"/>
      <c r="Y173" s="186"/>
      <c r="Z173" s="189"/>
      <c r="AA173" s="190"/>
      <c r="AB173" s="49"/>
      <c r="AC173" s="46"/>
      <c r="AD173" s="46"/>
      <c r="AE173" s="46"/>
      <c r="AF173" s="42"/>
      <c r="AG173" s="42"/>
      <c r="AH173" s="42"/>
      <c r="AI173" s="42"/>
      <c r="AJ173" s="18"/>
      <c r="AK173" s="42"/>
    </row>
    <row r="174" spans="1:37" ht="15" customHeight="1" x14ac:dyDescent="0.2">
      <c r="A174" s="47"/>
      <c r="B174" s="9"/>
      <c r="C174" s="594" t="s">
        <v>996</v>
      </c>
      <c r="D174" s="191" t="s">
        <v>997</v>
      </c>
      <c r="E174" s="175" t="s">
        <v>998</v>
      </c>
      <c r="F174" s="262" t="s">
        <v>999</v>
      </c>
      <c r="G174" s="263" t="s">
        <v>1000</v>
      </c>
      <c r="H174" s="264">
        <v>7903</v>
      </c>
      <c r="I174" s="265" t="s">
        <v>1001</v>
      </c>
      <c r="J174" s="205" t="s">
        <v>1002</v>
      </c>
      <c r="K174" s="303" t="s">
        <v>46</v>
      </c>
      <c r="L174" s="179" t="s">
        <v>10</v>
      </c>
      <c r="M174" s="201">
        <v>380</v>
      </c>
      <c r="N174" s="201">
        <v>300</v>
      </c>
      <c r="O174" s="198">
        <f t="shared" si="8"/>
        <v>0.55882352941176472</v>
      </c>
      <c r="P174" s="185" t="s">
        <v>339</v>
      </c>
      <c r="Q174" s="183" t="s">
        <v>10</v>
      </c>
      <c r="R174" s="184" t="s">
        <v>36</v>
      </c>
      <c r="S174" s="185" t="s">
        <v>36</v>
      </c>
      <c r="T174" s="268" t="s">
        <v>282</v>
      </c>
      <c r="U174" s="189"/>
      <c r="V174" s="189"/>
      <c r="W174" s="189"/>
      <c r="X174" s="188"/>
      <c r="Y174" s="186"/>
      <c r="Z174" s="189"/>
      <c r="AA174" s="190"/>
      <c r="AB174" s="49"/>
      <c r="AC174" s="46"/>
      <c r="AD174" s="46"/>
      <c r="AE174" s="46"/>
      <c r="AF174" s="42"/>
      <c r="AG174" s="42"/>
      <c r="AH174" s="42"/>
      <c r="AI174" s="42"/>
      <c r="AJ174" s="18"/>
      <c r="AK174" s="42"/>
    </row>
    <row r="175" spans="1:37" ht="15" customHeight="1" x14ac:dyDescent="0.2">
      <c r="A175" s="47"/>
      <c r="B175" s="9"/>
      <c r="C175" s="594" t="s">
        <v>1003</v>
      </c>
      <c r="D175" s="191" t="s">
        <v>1004</v>
      </c>
      <c r="E175" s="175" t="s">
        <v>1005</v>
      </c>
      <c r="F175" s="262" t="s">
        <v>1006</v>
      </c>
      <c r="G175" s="263" t="s">
        <v>1007</v>
      </c>
      <c r="H175" s="264">
        <v>29906</v>
      </c>
      <c r="I175" s="265" t="s">
        <v>1008</v>
      </c>
      <c r="J175" s="205" t="s">
        <v>1009</v>
      </c>
      <c r="K175" s="303" t="s">
        <v>46</v>
      </c>
      <c r="L175" s="203" t="s">
        <v>71</v>
      </c>
      <c r="M175" s="201">
        <v>101</v>
      </c>
      <c r="N175" s="201">
        <v>401</v>
      </c>
      <c r="O175" s="198">
        <f t="shared" si="8"/>
        <v>0.20119521912350596</v>
      </c>
      <c r="P175" s="196" t="s">
        <v>63</v>
      </c>
      <c r="Q175" s="183" t="s">
        <v>10</v>
      </c>
      <c r="R175" s="195" t="s">
        <v>37</v>
      </c>
      <c r="S175" s="185" t="s">
        <v>36</v>
      </c>
      <c r="T175" s="268" t="s">
        <v>282</v>
      </c>
      <c r="U175" s="189"/>
      <c r="V175" s="189"/>
      <c r="W175" s="189"/>
      <c r="X175" s="188"/>
      <c r="Y175" s="186"/>
      <c r="Z175" s="189"/>
      <c r="AA175" s="190"/>
      <c r="AB175" s="49"/>
      <c r="AC175" s="46"/>
      <c r="AD175" s="46"/>
      <c r="AE175" s="46"/>
      <c r="AF175" s="42"/>
      <c r="AG175" s="42"/>
      <c r="AH175" s="42"/>
      <c r="AI175" s="42"/>
      <c r="AJ175" s="18"/>
      <c r="AK175" s="42"/>
    </row>
    <row r="176" spans="1:37" ht="15" customHeight="1" x14ac:dyDescent="0.2">
      <c r="A176" s="47"/>
      <c r="B176" s="4"/>
      <c r="C176" s="593" t="s">
        <v>1010</v>
      </c>
      <c r="D176" s="191" t="s">
        <v>1011</v>
      </c>
      <c r="E176" s="175" t="s">
        <v>1012</v>
      </c>
      <c r="F176" s="159" t="s">
        <v>1013</v>
      </c>
      <c r="G176" s="160" t="s">
        <v>1014</v>
      </c>
      <c r="H176" s="161">
        <v>338596</v>
      </c>
      <c r="I176" s="176" t="s">
        <v>1015</v>
      </c>
      <c r="J176" s="205" t="s">
        <v>1016</v>
      </c>
      <c r="K176" s="303" t="s">
        <v>46</v>
      </c>
      <c r="L176" s="203" t="s">
        <v>71</v>
      </c>
      <c r="M176" s="201">
        <v>90</v>
      </c>
      <c r="N176" s="201">
        <v>142</v>
      </c>
      <c r="O176" s="198">
        <f t="shared" si="8"/>
        <v>0.38793103448275862</v>
      </c>
      <c r="P176" s="196" t="s">
        <v>63</v>
      </c>
      <c r="Q176" s="251"/>
      <c r="R176" s="180"/>
      <c r="S176" s="207"/>
      <c r="T176" s="268" t="s">
        <v>282</v>
      </c>
      <c r="U176" s="189"/>
      <c r="V176" s="189"/>
      <c r="W176" s="189"/>
      <c r="X176" s="188"/>
      <c r="Y176" s="186"/>
      <c r="Z176" s="189"/>
      <c r="AA176" s="190"/>
      <c r="AB176" s="49"/>
      <c r="AC176" s="46"/>
      <c r="AD176" s="46"/>
      <c r="AE176" s="46"/>
      <c r="AF176" s="42"/>
      <c r="AG176" s="42"/>
      <c r="AH176" s="42"/>
      <c r="AI176" s="42"/>
      <c r="AJ176" s="18"/>
      <c r="AK176" s="42"/>
    </row>
    <row r="177" spans="1:39" ht="15" customHeight="1" x14ac:dyDescent="0.2">
      <c r="A177" s="47"/>
      <c r="B177" s="6"/>
      <c r="C177" s="7" t="s">
        <v>1017</v>
      </c>
      <c r="D177" s="212"/>
      <c r="E177" s="280"/>
      <c r="F177" s="280"/>
      <c r="G177" s="280"/>
      <c r="H177" s="282"/>
      <c r="I177" s="283"/>
      <c r="J177" s="216"/>
      <c r="K177" s="214"/>
      <c r="L177" s="237"/>
      <c r="M177" s="189" t="s">
        <v>69</v>
      </c>
      <c r="N177" s="189"/>
      <c r="O177" s="240"/>
      <c r="P177" s="190"/>
      <c r="Q177" s="245"/>
      <c r="R177" s="227"/>
      <c r="S177" s="246"/>
      <c r="T177" s="260" t="s">
        <v>282</v>
      </c>
      <c r="U177" s="227"/>
      <c r="V177" s="227"/>
      <c r="W177" s="227"/>
      <c r="X177" s="226"/>
      <c r="Y177" s="223"/>
      <c r="Z177" s="227"/>
      <c r="AA177" s="228"/>
      <c r="AB177" s="49"/>
      <c r="AC177" s="46"/>
      <c r="AD177" s="46"/>
      <c r="AE177" s="46"/>
      <c r="AF177" s="42"/>
      <c r="AG177" s="42"/>
      <c r="AH177" s="42"/>
      <c r="AI177" s="42"/>
      <c r="AJ177" s="18"/>
      <c r="AK177" s="42"/>
    </row>
    <row r="178" spans="1:39" ht="15" customHeight="1" x14ac:dyDescent="0.2">
      <c r="A178" s="47"/>
      <c r="B178" s="8" t="s">
        <v>1018</v>
      </c>
      <c r="C178" s="594" t="s">
        <v>1038</v>
      </c>
      <c r="D178" s="261" t="s">
        <v>1039</v>
      </c>
      <c r="E178" s="175" t="s">
        <v>1040</v>
      </c>
      <c r="F178" s="262" t="s">
        <v>1041</v>
      </c>
      <c r="G178" s="263" t="s">
        <v>1042</v>
      </c>
      <c r="H178" s="264">
        <v>8706</v>
      </c>
      <c r="I178" s="265" t="s">
        <v>1043</v>
      </c>
      <c r="J178" s="177" t="s">
        <v>1044</v>
      </c>
      <c r="K178" s="303" t="s">
        <v>46</v>
      </c>
      <c r="L178" s="269" t="s">
        <v>71</v>
      </c>
      <c r="M178" s="266">
        <v>173</v>
      </c>
      <c r="N178" s="266">
        <v>739</v>
      </c>
      <c r="O178" s="295">
        <f>M178/(N178+M178)</f>
        <v>0.18969298245614036</v>
      </c>
      <c r="P178" s="287" t="s">
        <v>2511</v>
      </c>
      <c r="Q178" s="183" t="s">
        <v>10</v>
      </c>
      <c r="R178" s="206" t="s">
        <v>38</v>
      </c>
      <c r="S178" s="208" t="s">
        <v>1045</v>
      </c>
      <c r="T178" s="268" t="s">
        <v>70</v>
      </c>
      <c r="U178" s="189"/>
      <c r="V178" s="189"/>
      <c r="W178" s="189"/>
      <c r="X178" s="188"/>
      <c r="Y178" s="186"/>
      <c r="Z178" s="189"/>
      <c r="AA178" s="190"/>
      <c r="AB178" s="49"/>
      <c r="AC178" s="46"/>
      <c r="AD178" s="46"/>
      <c r="AE178" s="46"/>
      <c r="AF178" s="42"/>
      <c r="AG178" s="42"/>
      <c r="AH178" s="42"/>
      <c r="AI178" s="42"/>
      <c r="AJ178" s="18"/>
      <c r="AK178" s="42"/>
    </row>
    <row r="179" spans="1:39" ht="15" customHeight="1" x14ac:dyDescent="0.2">
      <c r="A179" s="47"/>
      <c r="B179" s="9"/>
      <c r="C179" s="594" t="s">
        <v>1019</v>
      </c>
      <c r="D179" s="261"/>
      <c r="E179" s="175" t="s">
        <v>1020</v>
      </c>
      <c r="F179" s="262" t="s">
        <v>1021</v>
      </c>
      <c r="G179" s="263" t="s">
        <v>1022</v>
      </c>
      <c r="H179" s="264">
        <v>148789</v>
      </c>
      <c r="I179" s="265" t="s">
        <v>1023</v>
      </c>
      <c r="J179" s="177" t="s">
        <v>1024</v>
      </c>
      <c r="K179" s="303" t="s">
        <v>46</v>
      </c>
      <c r="L179" s="203" t="s">
        <v>71</v>
      </c>
      <c r="M179" s="201">
        <v>405</v>
      </c>
      <c r="N179" s="201">
        <v>573</v>
      </c>
      <c r="O179" s="198">
        <f>M179/(N179+M179)</f>
        <v>0.41411042944785276</v>
      </c>
      <c r="P179" s="185" t="s">
        <v>339</v>
      </c>
      <c r="Q179" s="183" t="s">
        <v>10</v>
      </c>
      <c r="R179" s="194" t="s">
        <v>840</v>
      </c>
      <c r="S179" s="185" t="s">
        <v>36</v>
      </c>
      <c r="T179" s="268" t="s">
        <v>282</v>
      </c>
      <c r="U179" s="189"/>
      <c r="V179" s="189"/>
      <c r="W179" s="189"/>
      <c r="X179" s="188"/>
      <c r="Y179" s="186"/>
      <c r="Z179" s="189"/>
      <c r="AA179" s="190"/>
      <c r="AB179" s="49"/>
      <c r="AC179" s="46"/>
      <c r="AD179" s="46"/>
      <c r="AE179" s="46"/>
      <c r="AF179" s="42"/>
      <c r="AG179" s="42"/>
      <c r="AH179" s="42"/>
      <c r="AI179" s="42"/>
      <c r="AJ179" s="18"/>
      <c r="AK179" s="42"/>
    </row>
    <row r="180" spans="1:39" ht="15" customHeight="1" x14ac:dyDescent="0.2">
      <c r="A180" s="67"/>
      <c r="B180" s="9"/>
      <c r="C180" s="594" t="s">
        <v>1025</v>
      </c>
      <c r="D180" s="261"/>
      <c r="E180" s="175" t="s">
        <v>1026</v>
      </c>
      <c r="F180" s="262" t="s">
        <v>1027</v>
      </c>
      <c r="G180" s="263" t="s">
        <v>1028</v>
      </c>
      <c r="H180" s="264">
        <v>8708</v>
      </c>
      <c r="I180" s="265" t="s">
        <v>1029</v>
      </c>
      <c r="J180" s="177" t="s">
        <v>1030</v>
      </c>
      <c r="K180" s="303" t="s">
        <v>46</v>
      </c>
      <c r="L180" s="179" t="s">
        <v>10</v>
      </c>
      <c r="M180" s="180">
        <v>130</v>
      </c>
      <c r="N180" s="180">
        <v>530</v>
      </c>
      <c r="O180" s="181">
        <f t="shared" ref="O180:O184" si="9">M180/(N180+M180)</f>
        <v>0.19696969696969696</v>
      </c>
      <c r="P180" s="233" t="s">
        <v>202</v>
      </c>
      <c r="Q180" s="183" t="s">
        <v>10</v>
      </c>
      <c r="R180" s="194" t="s">
        <v>840</v>
      </c>
      <c r="S180" s="208" t="s">
        <v>1031</v>
      </c>
      <c r="T180" s="333" t="s">
        <v>282</v>
      </c>
      <c r="U180" s="197"/>
      <c r="V180" s="197"/>
      <c r="W180" s="197"/>
      <c r="X180" s="334"/>
      <c r="Y180" s="186"/>
      <c r="Z180" s="197"/>
      <c r="AA180" s="254"/>
      <c r="AB180" s="49"/>
      <c r="AC180" s="62"/>
      <c r="AD180" s="62"/>
      <c r="AE180" s="62"/>
      <c r="AF180" s="62"/>
      <c r="AG180" s="62"/>
      <c r="AH180" s="62"/>
      <c r="AI180" s="62"/>
      <c r="AJ180" s="18"/>
      <c r="AK180" s="62"/>
      <c r="AL180" s="62"/>
      <c r="AM180" s="62"/>
    </row>
    <row r="181" spans="1:39" ht="15" customHeight="1" x14ac:dyDescent="0.2">
      <c r="A181" s="47"/>
      <c r="B181" s="9"/>
      <c r="C181" s="594" t="s">
        <v>1032</v>
      </c>
      <c r="D181" s="261"/>
      <c r="E181" s="175" t="s">
        <v>1033</v>
      </c>
      <c r="F181" s="262" t="s">
        <v>1034</v>
      </c>
      <c r="G181" s="263" t="s">
        <v>1035</v>
      </c>
      <c r="H181" s="264">
        <v>8707</v>
      </c>
      <c r="I181" s="265" t="s">
        <v>1036</v>
      </c>
      <c r="J181" s="177" t="s">
        <v>1037</v>
      </c>
      <c r="K181" s="303" t="s">
        <v>46</v>
      </c>
      <c r="L181" s="179" t="s">
        <v>10</v>
      </c>
      <c r="M181" s="180">
        <v>270</v>
      </c>
      <c r="N181" s="180">
        <v>220</v>
      </c>
      <c r="O181" s="181">
        <f t="shared" si="9"/>
        <v>0.55102040816326525</v>
      </c>
      <c r="P181" s="208" t="s">
        <v>411</v>
      </c>
      <c r="Q181" s="183" t="s">
        <v>10</v>
      </c>
      <c r="R181" s="194" t="s">
        <v>840</v>
      </c>
      <c r="S181" s="185" t="s">
        <v>36</v>
      </c>
      <c r="T181" s="268" t="s">
        <v>282</v>
      </c>
      <c r="U181" s="189"/>
      <c r="V181" s="189"/>
      <c r="W181" s="189"/>
      <c r="X181" s="188"/>
      <c r="Y181" s="186"/>
      <c r="Z181" s="189"/>
      <c r="AA181" s="190"/>
      <c r="AB181" s="49"/>
      <c r="AC181" s="46"/>
      <c r="AD181" s="46"/>
      <c r="AE181" s="46"/>
      <c r="AF181" s="42"/>
      <c r="AG181" s="42"/>
      <c r="AH181" s="42"/>
      <c r="AI181" s="42"/>
      <c r="AJ181" s="18"/>
      <c r="AK181" s="42"/>
    </row>
    <row r="182" spans="1:39" ht="15" customHeight="1" x14ac:dyDescent="0.2">
      <c r="A182" s="47"/>
      <c r="B182" s="9"/>
      <c r="C182" s="594" t="s">
        <v>1046</v>
      </c>
      <c r="D182" s="261" t="s">
        <v>1047</v>
      </c>
      <c r="E182" s="175" t="s">
        <v>1048</v>
      </c>
      <c r="F182" s="262" t="s">
        <v>1049</v>
      </c>
      <c r="G182" s="263" t="s">
        <v>1050</v>
      </c>
      <c r="H182" s="264">
        <v>8705</v>
      </c>
      <c r="I182" s="265" t="s">
        <v>1051</v>
      </c>
      <c r="J182" s="177" t="s">
        <v>1052</v>
      </c>
      <c r="K182" s="303" t="s">
        <v>46</v>
      </c>
      <c r="L182" s="203" t="s">
        <v>71</v>
      </c>
      <c r="M182" s="180">
        <v>76</v>
      </c>
      <c r="N182" s="180">
        <v>567</v>
      </c>
      <c r="O182" s="181">
        <f t="shared" si="9"/>
        <v>0.1181959564541213</v>
      </c>
      <c r="P182" s="233" t="s">
        <v>202</v>
      </c>
      <c r="Q182" s="183" t="s">
        <v>10</v>
      </c>
      <c r="R182" s="194" t="s">
        <v>840</v>
      </c>
      <c r="S182" s="185" t="s">
        <v>36</v>
      </c>
      <c r="T182" s="268" t="s">
        <v>282</v>
      </c>
      <c r="U182" s="189"/>
      <c r="V182" s="189"/>
      <c r="W182" s="189"/>
      <c r="X182" s="188"/>
      <c r="Y182" s="186"/>
      <c r="Z182" s="189"/>
      <c r="AA182" s="190"/>
      <c r="AB182" s="49"/>
      <c r="AC182" s="46"/>
      <c r="AD182" s="46"/>
      <c r="AE182" s="46"/>
      <c r="AF182" s="42"/>
      <c r="AG182" s="42"/>
      <c r="AH182" s="42"/>
      <c r="AI182" s="42"/>
      <c r="AJ182" s="18"/>
      <c r="AK182" s="42"/>
    </row>
    <row r="183" spans="1:39" s="62" customFormat="1" ht="15" customHeight="1" x14ac:dyDescent="0.2">
      <c r="A183" s="47"/>
      <c r="B183" s="9"/>
      <c r="C183" s="594" t="s">
        <v>1053</v>
      </c>
      <c r="D183" s="261"/>
      <c r="E183" s="175" t="s">
        <v>1054</v>
      </c>
      <c r="F183" s="262" t="s">
        <v>1055</v>
      </c>
      <c r="G183" s="263" t="s">
        <v>1056</v>
      </c>
      <c r="H183" s="264">
        <v>10317</v>
      </c>
      <c r="I183" s="265" t="s">
        <v>1057</v>
      </c>
      <c r="J183" s="177" t="s">
        <v>1058</v>
      </c>
      <c r="K183" s="303" t="s">
        <v>46</v>
      </c>
      <c r="L183" s="179" t="s">
        <v>10</v>
      </c>
      <c r="M183" s="180">
        <v>199</v>
      </c>
      <c r="N183" s="180">
        <v>205</v>
      </c>
      <c r="O183" s="181">
        <f t="shared" si="9"/>
        <v>0.49257425742574257</v>
      </c>
      <c r="P183" s="208" t="s">
        <v>2511</v>
      </c>
      <c r="Q183" s="183" t="s">
        <v>10</v>
      </c>
      <c r="R183" s="208" t="s">
        <v>1031</v>
      </c>
      <c r="S183" s="185" t="s">
        <v>36</v>
      </c>
      <c r="T183" s="268" t="s">
        <v>70</v>
      </c>
      <c r="U183" s="189"/>
      <c r="V183" s="189"/>
      <c r="W183" s="189"/>
      <c r="X183" s="188"/>
      <c r="Y183" s="186"/>
      <c r="Z183" s="189"/>
      <c r="AA183" s="190"/>
      <c r="AB183" s="49"/>
      <c r="AC183" s="46"/>
      <c r="AD183" s="46"/>
      <c r="AE183" s="46"/>
      <c r="AF183" s="42"/>
      <c r="AG183" s="42"/>
      <c r="AH183" s="42"/>
      <c r="AI183" s="42"/>
      <c r="AJ183" s="18"/>
      <c r="AK183" s="42"/>
      <c r="AL183" s="38"/>
      <c r="AM183" s="38"/>
    </row>
    <row r="184" spans="1:39" ht="15" customHeight="1" x14ac:dyDescent="0.2">
      <c r="A184" s="47"/>
      <c r="B184" s="9"/>
      <c r="C184" s="594" t="s">
        <v>1059</v>
      </c>
      <c r="D184" s="261"/>
      <c r="E184" s="175" t="s">
        <v>1060</v>
      </c>
      <c r="F184" s="262" t="s">
        <v>1061</v>
      </c>
      <c r="G184" s="263" t="s">
        <v>1062</v>
      </c>
      <c r="H184" s="264">
        <v>126792</v>
      </c>
      <c r="I184" s="265" t="s">
        <v>1063</v>
      </c>
      <c r="J184" s="177" t="s">
        <v>1064</v>
      </c>
      <c r="K184" s="303" t="s">
        <v>46</v>
      </c>
      <c r="L184" s="335" t="s">
        <v>71</v>
      </c>
      <c r="M184" s="336">
        <v>178.22</v>
      </c>
      <c r="N184" s="337">
        <v>210.42999999999998</v>
      </c>
      <c r="O184" s="198">
        <f t="shared" si="9"/>
        <v>0.45856168789399204</v>
      </c>
      <c r="P184" s="196" t="s">
        <v>63</v>
      </c>
      <c r="Q184" s="251"/>
      <c r="R184" s="180"/>
      <c r="S184" s="207"/>
      <c r="T184" s="268" t="s">
        <v>70</v>
      </c>
      <c r="U184" s="189"/>
      <c r="V184" s="189"/>
      <c r="W184" s="189"/>
      <c r="X184" s="188"/>
      <c r="Y184" s="186"/>
      <c r="Z184" s="189"/>
      <c r="AA184" s="190"/>
      <c r="AB184" s="49"/>
      <c r="AC184" s="46"/>
      <c r="AD184" s="46"/>
      <c r="AE184" s="46"/>
      <c r="AF184" s="42"/>
      <c r="AG184" s="42"/>
      <c r="AH184" s="42"/>
      <c r="AI184" s="42"/>
      <c r="AJ184" s="18"/>
      <c r="AK184" s="42"/>
    </row>
    <row r="185" spans="1:39" ht="15" customHeight="1" x14ac:dyDescent="0.2">
      <c r="A185" s="47"/>
      <c r="B185" s="9"/>
      <c r="C185" s="594" t="s">
        <v>1065</v>
      </c>
      <c r="D185" s="191" t="s">
        <v>1066</v>
      </c>
      <c r="E185" s="175" t="s">
        <v>1067</v>
      </c>
      <c r="F185" s="262" t="s">
        <v>1068</v>
      </c>
      <c r="G185" s="263" t="s">
        <v>1069</v>
      </c>
      <c r="H185" s="264">
        <v>145173</v>
      </c>
      <c r="I185" s="265" t="s">
        <v>1070</v>
      </c>
      <c r="J185" s="205" t="s">
        <v>1071</v>
      </c>
      <c r="K185" s="303" t="s">
        <v>46</v>
      </c>
      <c r="L185" s="203" t="s">
        <v>71</v>
      </c>
      <c r="M185" s="336">
        <v>2073.8000000000002</v>
      </c>
      <c r="N185" s="337">
        <v>290.79999999999973</v>
      </c>
      <c r="O185" s="198">
        <f>M185/(N185+M185)</f>
        <v>0.87701936902647393</v>
      </c>
      <c r="P185" s="244" t="s">
        <v>238</v>
      </c>
      <c r="Q185" s="273"/>
      <c r="R185" s="180"/>
      <c r="S185" s="207"/>
      <c r="T185" s="268" t="s">
        <v>70</v>
      </c>
      <c r="U185" s="189"/>
      <c r="V185" s="189"/>
      <c r="W185" s="189"/>
      <c r="X185" s="188"/>
      <c r="Y185" s="186"/>
      <c r="Z185" s="189"/>
      <c r="AA185" s="190"/>
      <c r="AB185" s="49"/>
      <c r="AC185" s="46"/>
      <c r="AD185" s="46"/>
      <c r="AE185" s="46"/>
      <c r="AF185" s="42"/>
      <c r="AG185" s="42"/>
      <c r="AH185" s="42"/>
      <c r="AI185" s="42"/>
      <c r="AJ185" s="18"/>
      <c r="AK185" s="42"/>
    </row>
    <row r="186" spans="1:39" ht="15" customHeight="1" x14ac:dyDescent="0.2">
      <c r="A186" s="47"/>
      <c r="B186" s="9"/>
      <c r="C186" s="594" t="s">
        <v>1072</v>
      </c>
      <c r="D186" s="191" t="s">
        <v>1073</v>
      </c>
      <c r="E186" s="175" t="s">
        <v>1074</v>
      </c>
      <c r="F186" s="262" t="s">
        <v>1075</v>
      </c>
      <c r="G186" s="263" t="s">
        <v>1076</v>
      </c>
      <c r="H186" s="264">
        <v>10678</v>
      </c>
      <c r="I186" s="265" t="s">
        <v>1077</v>
      </c>
      <c r="J186" s="177" t="s">
        <v>1078</v>
      </c>
      <c r="K186" s="303" t="s">
        <v>46</v>
      </c>
      <c r="L186" s="179" t="s">
        <v>10</v>
      </c>
      <c r="M186" s="180">
        <v>690</v>
      </c>
      <c r="N186" s="180">
        <v>310</v>
      </c>
      <c r="O186" s="181">
        <f t="shared" ref="O186:O202" si="10">M186/(N186+M186)</f>
        <v>0.69</v>
      </c>
      <c r="P186" s="185" t="s">
        <v>2509</v>
      </c>
      <c r="Q186" s="183" t="s">
        <v>10</v>
      </c>
      <c r="R186" s="184" t="s">
        <v>36</v>
      </c>
      <c r="S186" s="185" t="s">
        <v>36</v>
      </c>
      <c r="T186" s="268" t="s">
        <v>70</v>
      </c>
      <c r="U186" s="189"/>
      <c r="V186" s="189"/>
      <c r="W186" s="189"/>
      <c r="X186" s="188"/>
      <c r="Y186" s="186"/>
      <c r="Z186" s="189"/>
      <c r="AA186" s="190"/>
      <c r="AB186" s="49"/>
      <c r="AC186" s="46"/>
      <c r="AD186" s="46"/>
      <c r="AE186" s="46"/>
      <c r="AF186" s="42"/>
      <c r="AG186" s="42"/>
      <c r="AH186" s="42"/>
      <c r="AI186" s="42"/>
      <c r="AJ186" s="18"/>
      <c r="AK186" s="42"/>
    </row>
    <row r="187" spans="1:39" ht="15" customHeight="1" x14ac:dyDescent="0.2">
      <c r="A187" s="47"/>
      <c r="B187" s="9"/>
      <c r="C187" s="594" t="s">
        <v>1079</v>
      </c>
      <c r="D187" s="191" t="s">
        <v>1080</v>
      </c>
      <c r="E187" s="175" t="s">
        <v>1081</v>
      </c>
      <c r="F187" s="262" t="s">
        <v>1082</v>
      </c>
      <c r="G187" s="263" t="s">
        <v>1083</v>
      </c>
      <c r="H187" s="264">
        <v>10331</v>
      </c>
      <c r="I187" s="265" t="s">
        <v>1084</v>
      </c>
      <c r="J187" s="205" t="s">
        <v>1085</v>
      </c>
      <c r="K187" s="303" t="s">
        <v>46</v>
      </c>
      <c r="L187" s="203" t="s">
        <v>71</v>
      </c>
      <c r="M187" s="201">
        <v>208</v>
      </c>
      <c r="N187" s="201">
        <v>629</v>
      </c>
      <c r="O187" s="198">
        <f t="shared" si="10"/>
        <v>0.24850657108721624</v>
      </c>
      <c r="P187" s="208" t="s">
        <v>2511</v>
      </c>
      <c r="Q187" s="183" t="s">
        <v>10</v>
      </c>
      <c r="R187" s="194" t="s">
        <v>840</v>
      </c>
      <c r="S187" s="185" t="s">
        <v>36</v>
      </c>
      <c r="T187" s="268" t="s">
        <v>70</v>
      </c>
      <c r="U187" s="189"/>
      <c r="V187" s="189"/>
      <c r="W187" s="189"/>
      <c r="X187" s="188"/>
      <c r="Y187" s="186"/>
      <c r="Z187" s="189"/>
      <c r="AA187" s="190"/>
      <c r="AB187" s="49"/>
      <c r="AC187" s="46"/>
      <c r="AD187" s="46"/>
      <c r="AE187" s="46"/>
      <c r="AF187" s="42"/>
      <c r="AG187" s="42"/>
      <c r="AH187" s="42"/>
      <c r="AI187" s="42"/>
      <c r="AJ187" s="18"/>
      <c r="AK187" s="42"/>
    </row>
    <row r="188" spans="1:39" ht="15" customHeight="1" x14ac:dyDescent="0.2">
      <c r="A188" s="47"/>
      <c r="B188" s="9"/>
      <c r="C188" s="594" t="s">
        <v>1086</v>
      </c>
      <c r="D188" s="261"/>
      <c r="E188" s="175" t="s">
        <v>1087</v>
      </c>
      <c r="F188" s="262" t="s">
        <v>1088</v>
      </c>
      <c r="G188" s="263" t="s">
        <v>1089</v>
      </c>
      <c r="H188" s="264">
        <v>79369</v>
      </c>
      <c r="I188" s="265" t="s">
        <v>1090</v>
      </c>
      <c r="J188" s="177" t="s">
        <v>1091</v>
      </c>
      <c r="K188" s="303" t="s">
        <v>46</v>
      </c>
      <c r="L188" s="203" t="s">
        <v>71</v>
      </c>
      <c r="M188" s="201">
        <v>190</v>
      </c>
      <c r="N188" s="201">
        <v>987</v>
      </c>
      <c r="O188" s="198">
        <f t="shared" si="10"/>
        <v>0.16142735768903993</v>
      </c>
      <c r="P188" s="208" t="s">
        <v>2511</v>
      </c>
      <c r="Q188" s="183" t="s">
        <v>10</v>
      </c>
      <c r="R188" s="206" t="s">
        <v>63</v>
      </c>
      <c r="S188" s="185" t="s">
        <v>36</v>
      </c>
      <c r="T188" s="268" t="s">
        <v>70</v>
      </c>
      <c r="U188" s="189"/>
      <c r="V188" s="189"/>
      <c r="W188" s="189"/>
      <c r="X188" s="188"/>
      <c r="Y188" s="186"/>
      <c r="Z188" s="189"/>
      <c r="AA188" s="190"/>
      <c r="AB188" s="49"/>
      <c r="AC188" s="46"/>
      <c r="AD188" s="46"/>
      <c r="AE188" s="46"/>
      <c r="AF188" s="42"/>
      <c r="AG188" s="42"/>
      <c r="AH188" s="42"/>
      <c r="AI188" s="42"/>
      <c r="AJ188" s="18"/>
      <c r="AK188" s="42"/>
    </row>
    <row r="189" spans="1:39" ht="15" customHeight="1" x14ac:dyDescent="0.2">
      <c r="A189" s="47"/>
      <c r="B189" s="9"/>
      <c r="C189" s="594" t="s">
        <v>1092</v>
      </c>
      <c r="D189" s="261"/>
      <c r="E189" s="175" t="s">
        <v>1093</v>
      </c>
      <c r="F189" s="262" t="s">
        <v>1094</v>
      </c>
      <c r="G189" s="263" t="s">
        <v>1095</v>
      </c>
      <c r="H189" s="264">
        <v>84002</v>
      </c>
      <c r="I189" s="265" t="s">
        <v>1096</v>
      </c>
      <c r="J189" s="177" t="s">
        <v>1097</v>
      </c>
      <c r="K189" s="303" t="s">
        <v>46</v>
      </c>
      <c r="L189" s="179" t="s">
        <v>10</v>
      </c>
      <c r="M189" s="180">
        <v>340</v>
      </c>
      <c r="N189" s="180">
        <v>350</v>
      </c>
      <c r="O189" s="181">
        <f t="shared" si="10"/>
        <v>0.49275362318840582</v>
      </c>
      <c r="P189" s="185" t="s">
        <v>2509</v>
      </c>
      <c r="Q189" s="183" t="s">
        <v>10</v>
      </c>
      <c r="R189" s="194" t="s">
        <v>840</v>
      </c>
      <c r="S189" s="208" t="s">
        <v>1031</v>
      </c>
      <c r="T189" s="268" t="s">
        <v>70</v>
      </c>
      <c r="U189" s="189"/>
      <c r="V189" s="189"/>
      <c r="W189" s="189"/>
      <c r="X189" s="188"/>
      <c r="Y189" s="186"/>
      <c r="Z189" s="189"/>
      <c r="AA189" s="190"/>
      <c r="AB189" s="49"/>
      <c r="AC189" s="46"/>
      <c r="AD189" s="46"/>
      <c r="AE189" s="46"/>
      <c r="AF189" s="42"/>
      <c r="AG189" s="42"/>
      <c r="AH189" s="42"/>
      <c r="AI189" s="42"/>
      <c r="AJ189" s="18"/>
      <c r="AK189" s="42"/>
    </row>
    <row r="190" spans="1:39" ht="15" customHeight="1" x14ac:dyDescent="0.2">
      <c r="A190" s="47"/>
      <c r="B190" s="9"/>
      <c r="C190" s="594" t="s">
        <v>1098</v>
      </c>
      <c r="D190" s="261"/>
      <c r="E190" s="175" t="s">
        <v>1099</v>
      </c>
      <c r="F190" s="262" t="s">
        <v>1100</v>
      </c>
      <c r="G190" s="263" t="s">
        <v>1101</v>
      </c>
      <c r="H190" s="264">
        <v>192134</v>
      </c>
      <c r="I190" s="265" t="s">
        <v>1102</v>
      </c>
      <c r="J190" s="177" t="s">
        <v>1103</v>
      </c>
      <c r="K190" s="303" t="s">
        <v>46</v>
      </c>
      <c r="L190" s="179" t="s">
        <v>10</v>
      </c>
      <c r="M190" s="180">
        <v>2251</v>
      </c>
      <c r="N190" s="180">
        <v>219</v>
      </c>
      <c r="O190" s="181">
        <f>M190/(N190+M190)</f>
        <v>0.91133603238866401</v>
      </c>
      <c r="P190" s="244" t="s">
        <v>238</v>
      </c>
      <c r="Q190" s="183" t="s">
        <v>10</v>
      </c>
      <c r="R190" s="184" t="s">
        <v>36</v>
      </c>
      <c r="S190" s="185" t="s">
        <v>36</v>
      </c>
      <c r="T190" s="268" t="s">
        <v>70</v>
      </c>
      <c r="U190" s="189"/>
      <c r="V190" s="189"/>
      <c r="W190" s="189"/>
      <c r="X190" s="188"/>
      <c r="Y190" s="186"/>
      <c r="Z190" s="189"/>
      <c r="AA190" s="190"/>
      <c r="AB190" s="49"/>
      <c r="AC190" s="46"/>
      <c r="AD190" s="46"/>
      <c r="AE190" s="46"/>
      <c r="AF190" s="42"/>
      <c r="AG190" s="42"/>
      <c r="AH190" s="42"/>
      <c r="AI190" s="42"/>
      <c r="AJ190" s="18"/>
      <c r="AK190" s="42"/>
    </row>
    <row r="191" spans="1:39" ht="15" customHeight="1" x14ac:dyDescent="0.2">
      <c r="A191" s="47"/>
      <c r="B191" s="9"/>
      <c r="C191" s="594" t="s">
        <v>1104</v>
      </c>
      <c r="D191" s="261"/>
      <c r="E191" s="175" t="s">
        <v>1105</v>
      </c>
      <c r="F191" s="262" t="s">
        <v>1106</v>
      </c>
      <c r="G191" s="263" t="s">
        <v>1107</v>
      </c>
      <c r="H191" s="264">
        <v>93010</v>
      </c>
      <c r="I191" s="265" t="s">
        <v>1108</v>
      </c>
      <c r="J191" s="177" t="s">
        <v>1109</v>
      </c>
      <c r="K191" s="303" t="s">
        <v>46</v>
      </c>
      <c r="L191" s="179" t="s">
        <v>10</v>
      </c>
      <c r="M191" s="180">
        <v>370</v>
      </c>
      <c r="N191" s="180">
        <v>480</v>
      </c>
      <c r="O191" s="181">
        <f t="shared" si="10"/>
        <v>0.43529411764705883</v>
      </c>
      <c r="P191" s="185" t="s">
        <v>2509</v>
      </c>
      <c r="Q191" s="183" t="s">
        <v>10</v>
      </c>
      <c r="R191" s="194" t="s">
        <v>840</v>
      </c>
      <c r="S191" s="185" t="s">
        <v>36</v>
      </c>
      <c r="T191" s="268" t="s">
        <v>282</v>
      </c>
      <c r="U191" s="189"/>
      <c r="V191" s="189"/>
      <c r="W191" s="189"/>
      <c r="X191" s="188"/>
      <c r="Y191" s="186"/>
      <c r="Z191" s="189"/>
      <c r="AA191" s="190"/>
      <c r="AB191" s="49"/>
      <c r="AC191" s="46"/>
      <c r="AD191" s="46"/>
      <c r="AE191" s="46"/>
      <c r="AF191" s="42"/>
      <c r="AG191" s="42"/>
      <c r="AH191" s="42"/>
      <c r="AI191" s="42"/>
      <c r="AJ191" s="18"/>
      <c r="AK191" s="42"/>
    </row>
    <row r="192" spans="1:39" ht="15" customHeight="1" x14ac:dyDescent="0.2">
      <c r="A192" s="47"/>
      <c r="B192" s="10"/>
      <c r="C192" s="606" t="s">
        <v>1110</v>
      </c>
      <c r="D192" s="191" t="s">
        <v>1111</v>
      </c>
      <c r="E192" s="175" t="s">
        <v>1112</v>
      </c>
      <c r="F192" s="288" t="s">
        <v>1113</v>
      </c>
      <c r="G192" s="293" t="s">
        <v>1114</v>
      </c>
      <c r="H192" s="289">
        <v>374907</v>
      </c>
      <c r="I192" s="290" t="s">
        <v>1115</v>
      </c>
      <c r="J192" s="177" t="s">
        <v>1116</v>
      </c>
      <c r="K192" s="303" t="s">
        <v>46</v>
      </c>
      <c r="L192" s="203" t="s">
        <v>71</v>
      </c>
      <c r="M192" s="201">
        <v>396</v>
      </c>
      <c r="N192" s="201">
        <v>682</v>
      </c>
      <c r="O192" s="198">
        <f t="shared" si="10"/>
        <v>0.36734693877551022</v>
      </c>
      <c r="P192" s="185" t="s">
        <v>2509</v>
      </c>
      <c r="Q192" s="238"/>
      <c r="R192" s="180"/>
      <c r="S192" s="207"/>
      <c r="T192" s="268" t="s">
        <v>70</v>
      </c>
      <c r="U192" s="189"/>
      <c r="V192" s="189"/>
      <c r="W192" s="189"/>
      <c r="X192" s="188"/>
      <c r="Y192" s="186"/>
      <c r="Z192" s="189"/>
      <c r="AA192" s="190"/>
      <c r="AB192" s="49"/>
      <c r="AC192" s="46"/>
      <c r="AD192" s="46"/>
      <c r="AE192" s="46"/>
      <c r="AF192" s="42"/>
      <c r="AG192" s="42"/>
      <c r="AH192" s="42"/>
      <c r="AI192" s="42"/>
      <c r="AJ192" s="18"/>
      <c r="AK192" s="42"/>
    </row>
    <row r="193" spans="1:37" ht="15" customHeight="1" x14ac:dyDescent="0.2">
      <c r="A193" s="47"/>
      <c r="B193" s="10"/>
      <c r="C193" s="595" t="s">
        <v>1117</v>
      </c>
      <c r="D193" s="338"/>
      <c r="E193" s="175" t="s">
        <v>1118</v>
      </c>
      <c r="F193" s="288" t="s">
        <v>1119</v>
      </c>
      <c r="G193" s="293" t="s">
        <v>1120</v>
      </c>
      <c r="H193" s="289">
        <v>84752</v>
      </c>
      <c r="I193" s="290" t="s">
        <v>1121</v>
      </c>
      <c r="J193" s="177" t="s">
        <v>1122</v>
      </c>
      <c r="K193" s="303" t="s">
        <v>46</v>
      </c>
      <c r="L193" s="179" t="s">
        <v>10</v>
      </c>
      <c r="M193" s="201">
        <v>205</v>
      </c>
      <c r="N193" s="201">
        <v>763</v>
      </c>
      <c r="O193" s="198">
        <f t="shared" si="10"/>
        <v>0.21177685950413222</v>
      </c>
      <c r="P193" s="196" t="s">
        <v>63</v>
      </c>
      <c r="Q193" s="183" t="s">
        <v>10</v>
      </c>
      <c r="R193" s="194" t="s">
        <v>840</v>
      </c>
      <c r="S193" s="185" t="s">
        <v>36</v>
      </c>
      <c r="T193" s="268" t="s">
        <v>70</v>
      </c>
      <c r="U193" s="189"/>
      <c r="V193" s="189"/>
      <c r="W193" s="189"/>
      <c r="X193" s="188"/>
      <c r="Y193" s="186"/>
      <c r="Z193" s="189"/>
      <c r="AA193" s="190"/>
      <c r="AB193" s="49"/>
      <c r="AC193" s="46"/>
      <c r="AD193" s="46"/>
      <c r="AE193" s="46"/>
      <c r="AF193" s="42"/>
      <c r="AG193" s="42"/>
      <c r="AH193" s="42"/>
      <c r="AI193" s="42"/>
      <c r="AJ193" s="18"/>
      <c r="AK193" s="42"/>
    </row>
    <row r="194" spans="1:37" ht="15" customHeight="1" x14ac:dyDescent="0.2">
      <c r="A194" s="47"/>
      <c r="B194" s="10"/>
      <c r="C194" s="606" t="s">
        <v>1123</v>
      </c>
      <c r="D194" s="339"/>
      <c r="E194" s="175" t="s">
        <v>1124</v>
      </c>
      <c r="F194" s="288" t="s">
        <v>1125</v>
      </c>
      <c r="G194" s="293" t="s">
        <v>1126</v>
      </c>
      <c r="H194" s="289">
        <v>56913</v>
      </c>
      <c r="I194" s="290"/>
      <c r="J194" s="177" t="s">
        <v>1127</v>
      </c>
      <c r="K194" s="303" t="s">
        <v>46</v>
      </c>
      <c r="L194" s="179" t="s">
        <v>10</v>
      </c>
      <c r="M194" s="180">
        <v>60</v>
      </c>
      <c r="N194" s="180">
        <v>2180</v>
      </c>
      <c r="O194" s="181">
        <f t="shared" si="10"/>
        <v>2.6785714285714284E-2</v>
      </c>
      <c r="P194" s="182" t="s">
        <v>47</v>
      </c>
      <c r="Q194" s="183" t="s">
        <v>10</v>
      </c>
      <c r="R194" s="194" t="s">
        <v>840</v>
      </c>
      <c r="S194" s="185" t="s">
        <v>36</v>
      </c>
      <c r="T194" s="268" t="s">
        <v>70</v>
      </c>
      <c r="U194" s="189"/>
      <c r="V194" s="189"/>
      <c r="W194" s="189"/>
      <c r="X194" s="188"/>
      <c r="Y194" s="186"/>
      <c r="Z194" s="189"/>
      <c r="AA194" s="190"/>
      <c r="AB194" s="49"/>
      <c r="AC194" s="46"/>
      <c r="AD194" s="46"/>
      <c r="AE194" s="46"/>
      <c r="AF194" s="42"/>
      <c r="AG194" s="42"/>
      <c r="AH194" s="42"/>
      <c r="AI194" s="42"/>
      <c r="AJ194" s="18"/>
      <c r="AK194" s="42"/>
    </row>
    <row r="195" spans="1:37" ht="15" customHeight="1" x14ac:dyDescent="0.2">
      <c r="A195" s="47"/>
      <c r="B195" s="9"/>
      <c r="C195" s="594" t="s">
        <v>1128</v>
      </c>
      <c r="D195" s="191" t="s">
        <v>1129</v>
      </c>
      <c r="E195" s="175" t="s">
        <v>1130</v>
      </c>
      <c r="F195" s="262" t="s">
        <v>1131</v>
      </c>
      <c r="G195" s="263" t="s">
        <v>1132</v>
      </c>
      <c r="H195" s="264">
        <v>29071</v>
      </c>
      <c r="I195" s="265" t="s">
        <v>1133</v>
      </c>
      <c r="J195" s="177" t="s">
        <v>1134</v>
      </c>
      <c r="K195" s="303" t="s">
        <v>46</v>
      </c>
      <c r="L195" s="179" t="s">
        <v>10</v>
      </c>
      <c r="M195" s="180">
        <v>2100</v>
      </c>
      <c r="N195" s="180">
        <v>440</v>
      </c>
      <c r="O195" s="181">
        <f t="shared" si="10"/>
        <v>0.82677165354330706</v>
      </c>
      <c r="P195" s="244" t="s">
        <v>238</v>
      </c>
      <c r="Q195" s="183" t="s">
        <v>10</v>
      </c>
      <c r="R195" s="206" t="s">
        <v>63</v>
      </c>
      <c r="S195" s="196" t="s">
        <v>63</v>
      </c>
      <c r="T195" s="268" t="s">
        <v>70</v>
      </c>
      <c r="U195" s="189"/>
      <c r="V195" s="189"/>
      <c r="W195" s="189"/>
      <c r="X195" s="188"/>
      <c r="Y195" s="186"/>
      <c r="Z195" s="189"/>
      <c r="AA195" s="190"/>
      <c r="AB195" s="49"/>
      <c r="AC195" s="46"/>
      <c r="AD195" s="46"/>
      <c r="AE195" s="46"/>
      <c r="AF195" s="42"/>
      <c r="AG195" s="42"/>
      <c r="AH195" s="42"/>
      <c r="AI195" s="42"/>
      <c r="AJ195" s="18"/>
      <c r="AK195" s="42"/>
    </row>
    <row r="196" spans="1:37" ht="15" customHeight="1" x14ac:dyDescent="0.2">
      <c r="A196" s="47"/>
      <c r="B196" s="4"/>
      <c r="C196" s="593" t="s">
        <v>1135</v>
      </c>
      <c r="D196" s="191" t="s">
        <v>355</v>
      </c>
      <c r="E196" s="175" t="s">
        <v>356</v>
      </c>
      <c r="F196" s="159" t="s">
        <v>357</v>
      </c>
      <c r="G196" s="160" t="s">
        <v>1136</v>
      </c>
      <c r="H196" s="161">
        <v>79586</v>
      </c>
      <c r="I196" s="176" t="s">
        <v>359</v>
      </c>
      <c r="J196" s="177" t="s">
        <v>360</v>
      </c>
      <c r="K196" s="303" t="s">
        <v>46</v>
      </c>
      <c r="L196" s="203" t="s">
        <v>71</v>
      </c>
      <c r="M196" s="201">
        <v>81</v>
      </c>
      <c r="N196" s="201">
        <v>441</v>
      </c>
      <c r="O196" s="198">
        <f t="shared" si="10"/>
        <v>0.15517241379310345</v>
      </c>
      <c r="P196" s="182" t="s">
        <v>47</v>
      </c>
      <c r="Q196" s="183" t="s">
        <v>10</v>
      </c>
      <c r="R196" s="194" t="s">
        <v>840</v>
      </c>
      <c r="S196" s="185" t="s">
        <v>36</v>
      </c>
      <c r="T196" s="268" t="s">
        <v>70</v>
      </c>
      <c r="U196" s="189"/>
      <c r="V196" s="189"/>
      <c r="W196" s="189"/>
      <c r="X196" s="188"/>
      <c r="Y196" s="186"/>
      <c r="Z196" s="189"/>
      <c r="AA196" s="190"/>
      <c r="AB196" s="49"/>
      <c r="AC196" s="46"/>
      <c r="AD196" s="46"/>
      <c r="AE196" s="46"/>
      <c r="AF196" s="42"/>
      <c r="AG196" s="42"/>
      <c r="AH196" s="42"/>
      <c r="AI196" s="42"/>
      <c r="AJ196" s="18"/>
      <c r="AK196" s="42"/>
    </row>
    <row r="197" spans="1:37" ht="15" customHeight="1" x14ac:dyDescent="0.2">
      <c r="A197" s="47"/>
      <c r="B197" s="10"/>
      <c r="C197" s="595" t="s">
        <v>1137</v>
      </c>
      <c r="D197" s="338" t="s">
        <v>362</v>
      </c>
      <c r="E197" s="175" t="s">
        <v>1138</v>
      </c>
      <c r="F197" s="288" t="s">
        <v>364</v>
      </c>
      <c r="G197" s="293" t="s">
        <v>365</v>
      </c>
      <c r="H197" s="289">
        <v>54480</v>
      </c>
      <c r="I197" s="290"/>
      <c r="J197" s="177" t="s">
        <v>367</v>
      </c>
      <c r="K197" s="303" t="s">
        <v>46</v>
      </c>
      <c r="L197" s="203" t="s">
        <v>71</v>
      </c>
      <c r="M197" s="201">
        <v>77</v>
      </c>
      <c r="N197" s="201">
        <v>595</v>
      </c>
      <c r="O197" s="198">
        <f t="shared" si="10"/>
        <v>0.11458333333333333</v>
      </c>
      <c r="P197" s="182" t="s">
        <v>47</v>
      </c>
      <c r="Q197" s="251"/>
      <c r="R197" s="180"/>
      <c r="S197" s="207"/>
      <c r="T197" s="268" t="s">
        <v>70</v>
      </c>
      <c r="U197" s="189"/>
      <c r="V197" s="189"/>
      <c r="W197" s="189"/>
      <c r="X197" s="188"/>
      <c r="Y197" s="186"/>
      <c r="Z197" s="189"/>
      <c r="AA197" s="190"/>
      <c r="AB197" s="49"/>
      <c r="AC197" s="46"/>
      <c r="AD197" s="46"/>
      <c r="AE197" s="46"/>
      <c r="AF197" s="42"/>
      <c r="AG197" s="42"/>
      <c r="AH197" s="42"/>
      <c r="AI197" s="42"/>
      <c r="AJ197" s="18"/>
      <c r="AK197" s="42"/>
    </row>
    <row r="198" spans="1:37" ht="15" customHeight="1" x14ac:dyDescent="0.2">
      <c r="A198" s="47"/>
      <c r="B198" s="4"/>
      <c r="C198" s="593" t="s">
        <v>1139</v>
      </c>
      <c r="D198" s="174" t="s">
        <v>369</v>
      </c>
      <c r="E198" s="175" t="s">
        <v>370</v>
      </c>
      <c r="F198" s="159" t="s">
        <v>371</v>
      </c>
      <c r="G198" s="160" t="s">
        <v>372</v>
      </c>
      <c r="H198" s="161">
        <v>22856</v>
      </c>
      <c r="I198" s="176" t="s">
        <v>373</v>
      </c>
      <c r="J198" s="177" t="s">
        <v>374</v>
      </c>
      <c r="K198" s="303" t="s">
        <v>46</v>
      </c>
      <c r="L198" s="203" t="s">
        <v>71</v>
      </c>
      <c r="M198" s="201">
        <v>96</v>
      </c>
      <c r="N198" s="201">
        <v>305</v>
      </c>
      <c r="O198" s="198">
        <f t="shared" si="10"/>
        <v>0.23940149625935161</v>
      </c>
      <c r="P198" s="182" t="s">
        <v>47</v>
      </c>
      <c r="Q198" s="251"/>
      <c r="R198" s="180"/>
      <c r="S198" s="207"/>
      <c r="T198" s="268" t="s">
        <v>70</v>
      </c>
      <c r="U198" s="189"/>
      <c r="V198" s="189"/>
      <c r="W198" s="189"/>
      <c r="X198" s="188"/>
      <c r="Y198" s="186"/>
      <c r="Z198" s="189"/>
      <c r="AA198" s="190"/>
      <c r="AB198" s="49"/>
      <c r="AC198" s="46"/>
      <c r="AD198" s="46"/>
      <c r="AE198" s="46"/>
      <c r="AF198" s="42"/>
      <c r="AG198" s="42"/>
      <c r="AH198" s="42"/>
      <c r="AI198" s="42"/>
      <c r="AJ198" s="18"/>
      <c r="AK198" s="42"/>
    </row>
    <row r="199" spans="1:37" ht="15" customHeight="1" x14ac:dyDescent="0.2">
      <c r="A199" s="47"/>
      <c r="B199" s="4"/>
      <c r="C199" s="593" t="s">
        <v>375</v>
      </c>
      <c r="D199" s="191" t="s">
        <v>376</v>
      </c>
      <c r="E199" s="175" t="s">
        <v>377</v>
      </c>
      <c r="F199" s="159" t="s">
        <v>378</v>
      </c>
      <c r="G199" s="160" t="s">
        <v>379</v>
      </c>
      <c r="H199" s="161">
        <v>337876</v>
      </c>
      <c r="I199" s="176" t="s">
        <v>380</v>
      </c>
      <c r="J199" s="177" t="s">
        <v>381</v>
      </c>
      <c r="K199" s="303" t="s">
        <v>46</v>
      </c>
      <c r="L199" s="203" t="s">
        <v>71</v>
      </c>
      <c r="M199" s="201">
        <v>90</v>
      </c>
      <c r="N199" s="201">
        <v>353</v>
      </c>
      <c r="O199" s="198">
        <f t="shared" si="10"/>
        <v>0.20316027088036118</v>
      </c>
      <c r="P199" s="182" t="s">
        <v>47</v>
      </c>
      <c r="Q199" s="183" t="s">
        <v>10</v>
      </c>
      <c r="R199" s="194" t="s">
        <v>840</v>
      </c>
      <c r="S199" s="185" t="s">
        <v>36</v>
      </c>
      <c r="T199" s="268" t="s">
        <v>70</v>
      </c>
      <c r="U199" s="189"/>
      <c r="V199" s="189"/>
      <c r="W199" s="189"/>
      <c r="X199" s="188"/>
      <c r="Y199" s="186"/>
      <c r="Z199" s="189"/>
      <c r="AA199" s="190"/>
      <c r="AB199" s="49"/>
      <c r="AC199" s="46"/>
      <c r="AD199" s="46"/>
      <c r="AE199" s="46"/>
      <c r="AF199" s="42"/>
      <c r="AG199" s="42"/>
      <c r="AH199" s="42"/>
      <c r="AI199" s="42"/>
      <c r="AJ199" s="18"/>
      <c r="AK199" s="42"/>
    </row>
    <row r="200" spans="1:37" ht="15" customHeight="1" x14ac:dyDescent="0.2">
      <c r="A200" s="47"/>
      <c r="B200" s="10"/>
      <c r="C200" s="606" t="s">
        <v>1140</v>
      </c>
      <c r="D200" s="339"/>
      <c r="E200" s="175" t="s">
        <v>1141</v>
      </c>
      <c r="F200" s="288" t="s">
        <v>1142</v>
      </c>
      <c r="G200" s="293" t="s">
        <v>1143</v>
      </c>
      <c r="H200" s="289">
        <v>3955</v>
      </c>
      <c r="I200" s="290" t="s">
        <v>1144</v>
      </c>
      <c r="J200" s="177" t="s">
        <v>1145</v>
      </c>
      <c r="K200" s="303" t="s">
        <v>46</v>
      </c>
      <c r="L200" s="203" t="s">
        <v>71</v>
      </c>
      <c r="M200" s="201">
        <v>273</v>
      </c>
      <c r="N200" s="201">
        <v>134</v>
      </c>
      <c r="O200" s="198">
        <f t="shared" si="10"/>
        <v>0.67076167076167081</v>
      </c>
      <c r="P200" s="208" t="s">
        <v>2511</v>
      </c>
      <c r="Q200" s="251"/>
      <c r="R200" s="180"/>
      <c r="S200" s="207"/>
      <c r="T200" s="268" t="s">
        <v>70</v>
      </c>
      <c r="U200" s="189"/>
      <c r="V200" s="189"/>
      <c r="W200" s="189"/>
      <c r="X200" s="188"/>
      <c r="Y200" s="186"/>
      <c r="Z200" s="189"/>
      <c r="AA200" s="190"/>
      <c r="AB200" s="49"/>
      <c r="AC200" s="46"/>
      <c r="AD200" s="46"/>
      <c r="AE200" s="46"/>
      <c r="AF200" s="42"/>
      <c r="AG200" s="42"/>
      <c r="AH200" s="42"/>
      <c r="AI200" s="42"/>
      <c r="AJ200" s="18"/>
      <c r="AK200" s="42"/>
    </row>
    <row r="201" spans="1:37" ht="15" customHeight="1" x14ac:dyDescent="0.2">
      <c r="A201" s="47"/>
      <c r="B201" s="9"/>
      <c r="C201" s="594" t="s">
        <v>1146</v>
      </c>
      <c r="D201" s="261"/>
      <c r="E201" s="175" t="s">
        <v>1147</v>
      </c>
      <c r="F201" s="262" t="s">
        <v>1148</v>
      </c>
      <c r="G201" s="263" t="s">
        <v>1149</v>
      </c>
      <c r="H201" s="264">
        <v>4242</v>
      </c>
      <c r="I201" s="265" t="s">
        <v>1150</v>
      </c>
      <c r="J201" s="177" t="s">
        <v>1151</v>
      </c>
      <c r="K201" s="303" t="s">
        <v>46</v>
      </c>
      <c r="L201" s="179" t="s">
        <v>10</v>
      </c>
      <c r="M201" s="201">
        <v>740</v>
      </c>
      <c r="N201" s="201">
        <v>760</v>
      </c>
      <c r="O201" s="198">
        <f t="shared" si="10"/>
        <v>0.49333333333333335</v>
      </c>
      <c r="P201" s="185" t="s">
        <v>2509</v>
      </c>
      <c r="Q201" s="183" t="s">
        <v>10</v>
      </c>
      <c r="R201" s="184" t="s">
        <v>36</v>
      </c>
      <c r="S201" s="185" t="s">
        <v>36</v>
      </c>
      <c r="T201" s="268" t="s">
        <v>70</v>
      </c>
      <c r="U201" s="189"/>
      <c r="V201" s="189"/>
      <c r="W201" s="189"/>
      <c r="X201" s="188"/>
      <c r="Y201" s="186"/>
      <c r="Z201" s="189"/>
      <c r="AA201" s="190"/>
      <c r="AB201" s="49"/>
      <c r="AC201" s="46"/>
      <c r="AD201" s="46"/>
      <c r="AE201" s="46"/>
      <c r="AF201" s="42"/>
      <c r="AG201" s="42"/>
      <c r="AH201" s="42"/>
      <c r="AI201" s="42"/>
      <c r="AJ201" s="18"/>
      <c r="AK201" s="42"/>
    </row>
    <row r="202" spans="1:37" ht="15" customHeight="1" x14ac:dyDescent="0.2">
      <c r="A202" s="47"/>
      <c r="B202" s="10"/>
      <c r="C202" s="606" t="s">
        <v>1152</v>
      </c>
      <c r="D202" s="339"/>
      <c r="E202" s="175" t="s">
        <v>1153</v>
      </c>
      <c r="F202" s="288" t="s">
        <v>1154</v>
      </c>
      <c r="G202" s="293" t="s">
        <v>1155</v>
      </c>
      <c r="H202" s="289">
        <v>5986</v>
      </c>
      <c r="I202" s="290" t="s">
        <v>1156</v>
      </c>
      <c r="J202" s="177" t="s">
        <v>1157</v>
      </c>
      <c r="K202" s="303" t="s">
        <v>46</v>
      </c>
      <c r="L202" s="203" t="s">
        <v>71</v>
      </c>
      <c r="M202" s="201">
        <v>699</v>
      </c>
      <c r="N202" s="201">
        <v>625</v>
      </c>
      <c r="O202" s="198">
        <f t="shared" si="10"/>
        <v>0.52794561933534745</v>
      </c>
      <c r="P202" s="185" t="s">
        <v>2509</v>
      </c>
      <c r="Q202" s="238"/>
      <c r="R202" s="180"/>
      <c r="S202" s="252"/>
      <c r="T202" s="268" t="s">
        <v>70</v>
      </c>
      <c r="U202" s="189"/>
      <c r="V202" s="189"/>
      <c r="W202" s="189"/>
      <c r="X202" s="188"/>
      <c r="Y202" s="186"/>
      <c r="Z202" s="189"/>
      <c r="AA202" s="190"/>
      <c r="AB202" s="49"/>
      <c r="AC202" s="46"/>
      <c r="AD202" s="46"/>
      <c r="AE202" s="46"/>
      <c r="AF202" s="42"/>
      <c r="AG202" s="42"/>
      <c r="AH202" s="42"/>
      <c r="AI202" s="42"/>
      <c r="AJ202" s="18"/>
      <c r="AK202" s="42"/>
    </row>
    <row r="203" spans="1:37" ht="15" customHeight="1" x14ac:dyDescent="0.2">
      <c r="A203" s="47"/>
      <c r="B203" s="6"/>
      <c r="C203" s="7" t="s">
        <v>1158</v>
      </c>
      <c r="D203" s="212"/>
      <c r="E203" s="213"/>
      <c r="F203" s="213"/>
      <c r="G203" s="213"/>
      <c r="H203" s="214"/>
      <c r="I203" s="215"/>
      <c r="J203" s="216"/>
      <c r="K203" s="214"/>
      <c r="L203" s="286"/>
      <c r="M203" s="227" t="s">
        <v>69</v>
      </c>
      <c r="N203" s="227"/>
      <c r="O203" s="601"/>
      <c r="P203" s="228"/>
      <c r="Q203" s="245"/>
      <c r="R203" s="227"/>
      <c r="S203" s="246"/>
      <c r="T203" s="260" t="s">
        <v>70</v>
      </c>
      <c r="U203" s="227"/>
      <c r="V203" s="227"/>
      <c r="W203" s="227"/>
      <c r="X203" s="226"/>
      <c r="Y203" s="223"/>
      <c r="Z203" s="227"/>
      <c r="AA203" s="228"/>
      <c r="AB203" s="49"/>
      <c r="AC203" s="46"/>
      <c r="AD203" s="46"/>
      <c r="AE203" s="46"/>
      <c r="AF203" s="42"/>
      <c r="AG203" s="42"/>
      <c r="AH203" s="42"/>
      <c r="AI203" s="42"/>
      <c r="AJ203" s="18"/>
      <c r="AK203" s="42"/>
    </row>
    <row r="204" spans="1:37" ht="15" customHeight="1" x14ac:dyDescent="0.2">
      <c r="A204" s="47"/>
      <c r="B204" s="8" t="s">
        <v>1159</v>
      </c>
      <c r="C204" s="594" t="s">
        <v>1160</v>
      </c>
      <c r="D204" s="261"/>
      <c r="E204" s="175" t="s">
        <v>1161</v>
      </c>
      <c r="F204" s="262" t="s">
        <v>1162</v>
      </c>
      <c r="G204" s="263" t="s">
        <v>1163</v>
      </c>
      <c r="H204" s="264">
        <v>51146</v>
      </c>
      <c r="I204" s="265" t="s">
        <v>1164</v>
      </c>
      <c r="J204" s="177" t="s">
        <v>1165</v>
      </c>
      <c r="K204" s="303" t="s">
        <v>46</v>
      </c>
      <c r="L204" s="203" t="s">
        <v>71</v>
      </c>
      <c r="M204" s="201">
        <v>206</v>
      </c>
      <c r="N204" s="201">
        <v>892</v>
      </c>
      <c r="O204" s="198">
        <f>M204/(N204+M204)</f>
        <v>0.18761384335154827</v>
      </c>
      <c r="P204" s="208" t="s">
        <v>2511</v>
      </c>
      <c r="Q204" s="183" t="s">
        <v>10</v>
      </c>
      <c r="R204" s="184" t="s">
        <v>36</v>
      </c>
      <c r="S204" s="185" t="s">
        <v>36</v>
      </c>
      <c r="T204" s="268" t="s">
        <v>70</v>
      </c>
      <c r="U204" s="189"/>
      <c r="V204" s="189"/>
      <c r="W204" s="189"/>
      <c r="X204" s="188"/>
      <c r="Y204" s="186"/>
      <c r="Z204" s="189"/>
      <c r="AA204" s="190"/>
      <c r="AB204" s="49"/>
      <c r="AC204" s="46"/>
      <c r="AD204" s="46"/>
      <c r="AE204" s="46"/>
      <c r="AF204" s="42"/>
      <c r="AG204" s="42"/>
      <c r="AH204" s="42"/>
      <c r="AI204" s="42"/>
      <c r="AJ204" s="18"/>
      <c r="AK204" s="42"/>
    </row>
    <row r="205" spans="1:37" ht="15" customHeight="1" x14ac:dyDescent="0.2">
      <c r="A205" s="47"/>
      <c r="B205" s="9"/>
      <c r="C205" s="594" t="s">
        <v>1166</v>
      </c>
      <c r="D205" s="191" t="s">
        <v>1167</v>
      </c>
      <c r="E205" s="175" t="s">
        <v>1168</v>
      </c>
      <c r="F205" s="262" t="s">
        <v>1169</v>
      </c>
      <c r="G205" s="263" t="s">
        <v>1170</v>
      </c>
      <c r="H205" s="264">
        <v>53947</v>
      </c>
      <c r="I205" s="265" t="s">
        <v>1171</v>
      </c>
      <c r="J205" s="177" t="s">
        <v>1172</v>
      </c>
      <c r="K205" s="303" t="s">
        <v>46</v>
      </c>
      <c r="L205" s="179" t="s">
        <v>10</v>
      </c>
      <c r="M205" s="180">
        <v>830</v>
      </c>
      <c r="N205" s="180">
        <v>430</v>
      </c>
      <c r="O205" s="181">
        <f>M205/(N205+M205)</f>
        <v>0.65873015873015872</v>
      </c>
      <c r="P205" s="185" t="s">
        <v>339</v>
      </c>
      <c r="Q205" s="183" t="s">
        <v>10</v>
      </c>
      <c r="R205" s="184" t="s">
        <v>36</v>
      </c>
      <c r="S205" s="185" t="s">
        <v>36</v>
      </c>
      <c r="T205" s="268" t="s">
        <v>282</v>
      </c>
      <c r="U205" s="189"/>
      <c r="V205" s="189"/>
      <c r="W205" s="189"/>
      <c r="X205" s="188"/>
      <c r="Y205" s="186"/>
      <c r="Z205" s="189"/>
      <c r="AA205" s="190"/>
      <c r="AB205" s="49"/>
      <c r="AC205" s="46"/>
      <c r="AD205" s="46"/>
      <c r="AE205" s="46"/>
      <c r="AF205" s="42"/>
      <c r="AG205" s="42"/>
      <c r="AH205" s="42"/>
      <c r="AI205" s="42"/>
      <c r="AJ205" s="18"/>
      <c r="AK205" s="42"/>
    </row>
    <row r="206" spans="1:37" ht="15" customHeight="1" x14ac:dyDescent="0.2">
      <c r="A206" s="47"/>
      <c r="B206" s="6"/>
      <c r="C206" s="7" t="s">
        <v>1173</v>
      </c>
      <c r="D206" s="212"/>
      <c r="E206" s="280"/>
      <c r="F206" s="280"/>
      <c r="G206" s="280"/>
      <c r="H206" s="282"/>
      <c r="I206" s="283"/>
      <c r="J206" s="216"/>
      <c r="K206" s="214"/>
      <c r="L206" s="237"/>
      <c r="M206" s="189" t="s">
        <v>69</v>
      </c>
      <c r="N206" s="189"/>
      <c r="O206" s="240"/>
      <c r="P206" s="190"/>
      <c r="Q206" s="245"/>
      <c r="R206" s="227"/>
      <c r="S206" s="246"/>
      <c r="T206" s="292" t="s">
        <v>70</v>
      </c>
      <c r="U206" s="227"/>
      <c r="V206" s="227"/>
      <c r="W206" s="227"/>
      <c r="X206" s="226"/>
      <c r="Y206" s="186"/>
      <c r="Z206" s="189"/>
      <c r="AA206" s="190"/>
      <c r="AB206" s="49"/>
      <c r="AC206" s="46"/>
      <c r="AD206" s="46"/>
      <c r="AE206" s="46"/>
      <c r="AF206" s="42"/>
      <c r="AG206" s="42"/>
      <c r="AH206" s="42"/>
      <c r="AI206" s="42"/>
      <c r="AJ206" s="18"/>
      <c r="AK206" s="42"/>
    </row>
    <row r="207" spans="1:37" ht="15" customHeight="1" x14ac:dyDescent="0.2">
      <c r="A207" s="47"/>
      <c r="B207" s="8" t="s">
        <v>1174</v>
      </c>
      <c r="C207" s="594" t="s">
        <v>1175</v>
      </c>
      <c r="D207" s="191" t="s">
        <v>1176</v>
      </c>
      <c r="E207" s="175" t="s">
        <v>1177</v>
      </c>
      <c r="F207" s="262" t="s">
        <v>1178</v>
      </c>
      <c r="G207" s="263" t="s">
        <v>1179</v>
      </c>
      <c r="H207" s="264">
        <v>56052</v>
      </c>
      <c r="I207" s="265" t="s">
        <v>1180</v>
      </c>
      <c r="J207" s="177" t="s">
        <v>1181</v>
      </c>
      <c r="K207" s="303" t="s">
        <v>46</v>
      </c>
      <c r="L207" s="165" t="s">
        <v>10</v>
      </c>
      <c r="M207" s="166">
        <v>10</v>
      </c>
      <c r="N207" s="166">
        <v>120</v>
      </c>
      <c r="O207" s="167">
        <f>M207/(N207+M207)</f>
        <v>7.6923076923076927E-2</v>
      </c>
      <c r="P207" s="229" t="s">
        <v>56</v>
      </c>
      <c r="Q207" s="183" t="s">
        <v>10</v>
      </c>
      <c r="R207" s="206" t="s">
        <v>63</v>
      </c>
      <c r="S207" s="185" t="s">
        <v>36</v>
      </c>
      <c r="T207" s="179" t="s">
        <v>10</v>
      </c>
      <c r="U207" s="189">
        <v>20</v>
      </c>
      <c r="V207" s="189">
        <v>360</v>
      </c>
      <c r="W207" s="181">
        <f>U207/(V207+U207)</f>
        <v>5.2631578947368418E-2</v>
      </c>
      <c r="X207" s="193" t="s">
        <v>89</v>
      </c>
      <c r="Y207" s="179" t="s">
        <v>10</v>
      </c>
      <c r="Z207" s="194" t="s">
        <v>39</v>
      </c>
      <c r="AA207" s="196" t="s">
        <v>63</v>
      </c>
      <c r="AB207" s="49"/>
      <c r="AC207" s="46"/>
      <c r="AD207" s="46"/>
      <c r="AE207" s="46"/>
      <c r="AF207" s="42"/>
      <c r="AG207" s="42"/>
      <c r="AH207" s="42"/>
      <c r="AI207" s="42"/>
      <c r="AJ207" s="18"/>
      <c r="AK207" s="42"/>
    </row>
    <row r="208" spans="1:37" ht="15" customHeight="1" x14ac:dyDescent="0.2">
      <c r="A208" s="47"/>
      <c r="B208" s="6"/>
      <c r="C208" s="7" t="s">
        <v>1183</v>
      </c>
      <c r="D208" s="212"/>
      <c r="E208" s="280"/>
      <c r="F208" s="280"/>
      <c r="G208" s="280"/>
      <c r="H208" s="282"/>
      <c r="I208" s="283"/>
      <c r="J208" s="216"/>
      <c r="K208" s="214"/>
      <c r="L208" s="237"/>
      <c r="M208" s="189" t="s">
        <v>69</v>
      </c>
      <c r="N208" s="189"/>
      <c r="O208" s="240"/>
      <c r="P208" s="190"/>
      <c r="Q208" s="245"/>
      <c r="R208" s="227"/>
      <c r="S208" s="246"/>
      <c r="T208" s="292" t="s">
        <v>70</v>
      </c>
      <c r="U208" s="224"/>
      <c r="V208" s="224"/>
      <c r="W208" s="227"/>
      <c r="X208" s="226"/>
      <c r="Y208" s="223"/>
      <c r="Z208" s="227"/>
      <c r="AA208" s="228"/>
      <c r="AB208" s="49"/>
      <c r="AC208" s="46"/>
      <c r="AD208" s="46"/>
      <c r="AE208" s="46"/>
      <c r="AF208" s="42"/>
      <c r="AG208" s="42"/>
      <c r="AH208" s="42"/>
      <c r="AI208" s="42"/>
      <c r="AJ208" s="18"/>
      <c r="AK208" s="42"/>
    </row>
    <row r="209" spans="1:37" ht="15" customHeight="1" x14ac:dyDescent="0.2">
      <c r="A209" s="47"/>
      <c r="B209" s="3" t="s">
        <v>1184</v>
      </c>
      <c r="C209" s="593" t="s">
        <v>1185</v>
      </c>
      <c r="D209" s="174"/>
      <c r="E209" s="175" t="s">
        <v>1186</v>
      </c>
      <c r="F209" s="159" t="s">
        <v>1187</v>
      </c>
      <c r="G209" s="160" t="s">
        <v>1188</v>
      </c>
      <c r="H209" s="161">
        <v>5834</v>
      </c>
      <c r="I209" s="176" t="s">
        <v>1189</v>
      </c>
      <c r="J209" s="177" t="s">
        <v>1190</v>
      </c>
      <c r="K209" s="304" t="s">
        <v>35</v>
      </c>
      <c r="L209" s="318"/>
      <c r="M209" s="166" t="s">
        <v>69</v>
      </c>
      <c r="N209" s="166"/>
      <c r="O209" s="167"/>
      <c r="P209" s="340" t="s">
        <v>70</v>
      </c>
      <c r="Q209" s="201"/>
      <c r="R209" s="238"/>
      <c r="S209" s="252"/>
      <c r="T209" s="179" t="s">
        <v>10</v>
      </c>
      <c r="U209" s="180">
        <v>350</v>
      </c>
      <c r="V209" s="180">
        <v>1000</v>
      </c>
      <c r="W209" s="181">
        <f>U209/(V209+U209)</f>
        <v>0.25925925925925924</v>
      </c>
      <c r="X209" s="208" t="s">
        <v>494</v>
      </c>
      <c r="Y209" s="179" t="s">
        <v>10</v>
      </c>
      <c r="Z209" s="285" t="s">
        <v>47</v>
      </c>
      <c r="AA209" s="185" t="s">
        <v>36</v>
      </c>
      <c r="AB209" s="49"/>
      <c r="AC209" s="46"/>
      <c r="AD209" s="46"/>
      <c r="AE209" s="46"/>
      <c r="AF209" s="42"/>
      <c r="AG209" s="42"/>
      <c r="AH209" s="42"/>
      <c r="AI209" s="42"/>
      <c r="AJ209" s="18"/>
      <c r="AK209" s="42"/>
    </row>
    <row r="210" spans="1:37" ht="15" customHeight="1" x14ac:dyDescent="0.2">
      <c r="A210" s="47"/>
      <c r="B210" s="4"/>
      <c r="C210" s="593" t="s">
        <v>1191</v>
      </c>
      <c r="D210" s="174"/>
      <c r="E210" s="175" t="s">
        <v>1192</v>
      </c>
      <c r="F210" s="159" t="s">
        <v>1193</v>
      </c>
      <c r="G210" s="160" t="s">
        <v>1194</v>
      </c>
      <c r="H210" s="161">
        <v>5836</v>
      </c>
      <c r="I210" s="176" t="s">
        <v>1195</v>
      </c>
      <c r="J210" s="177" t="s">
        <v>1196</v>
      </c>
      <c r="K210" s="304" t="s">
        <v>35</v>
      </c>
      <c r="L210" s="257"/>
      <c r="M210" s="201"/>
      <c r="N210" s="201"/>
      <c r="O210" s="198"/>
      <c r="P210" s="252"/>
      <c r="Q210" s="250"/>
      <c r="R210" s="238"/>
      <c r="S210" s="252"/>
      <c r="T210" s="179" t="s">
        <v>10</v>
      </c>
      <c r="U210" s="189">
        <v>40</v>
      </c>
      <c r="V210" s="189">
        <v>430</v>
      </c>
      <c r="W210" s="181">
        <f>U210/(V210+U210)</f>
        <v>8.5106382978723402E-2</v>
      </c>
      <c r="X210" s="182" t="s">
        <v>47</v>
      </c>
      <c r="Y210" s="179" t="s">
        <v>10</v>
      </c>
      <c r="Z210" s="194" t="s">
        <v>143</v>
      </c>
      <c r="AA210" s="185" t="s">
        <v>36</v>
      </c>
      <c r="AB210" s="49"/>
      <c r="AC210" s="46"/>
      <c r="AD210" s="46"/>
      <c r="AE210" s="46"/>
      <c r="AF210" s="42"/>
      <c r="AG210" s="42"/>
      <c r="AH210" s="42"/>
      <c r="AI210" s="42"/>
      <c r="AJ210" s="18"/>
      <c r="AK210" s="42"/>
    </row>
    <row r="211" spans="1:37" ht="15" customHeight="1" x14ac:dyDescent="0.2">
      <c r="A211" s="47"/>
      <c r="B211" s="4"/>
      <c r="C211" s="593" t="s">
        <v>1197</v>
      </c>
      <c r="D211" s="174"/>
      <c r="E211" s="175" t="s">
        <v>1198</v>
      </c>
      <c r="F211" s="159" t="s">
        <v>1199</v>
      </c>
      <c r="G211" s="160" t="s">
        <v>1200</v>
      </c>
      <c r="H211" s="161">
        <v>5837</v>
      </c>
      <c r="I211" s="176" t="s">
        <v>1201</v>
      </c>
      <c r="J211" s="177" t="s">
        <v>1202</v>
      </c>
      <c r="K211" s="304" t="s">
        <v>35</v>
      </c>
      <c r="L211" s="199"/>
      <c r="M211" s="180" t="s">
        <v>69</v>
      </c>
      <c r="N211" s="180"/>
      <c r="O211" s="181"/>
      <c r="P211" s="200" t="s">
        <v>70</v>
      </c>
      <c r="Q211" s="201"/>
      <c r="R211" s="180"/>
      <c r="S211" s="207"/>
      <c r="T211" s="203" t="s">
        <v>71</v>
      </c>
      <c r="U211" s="197">
        <v>308</v>
      </c>
      <c r="V211" s="197">
        <v>1157</v>
      </c>
      <c r="W211" s="198">
        <f>U211/(V211+U211)</f>
        <v>0.21023890784982935</v>
      </c>
      <c r="X211" s="341" t="s">
        <v>340</v>
      </c>
      <c r="Y211" s="342"/>
      <c r="Z211" s="189"/>
      <c r="AA211" s="190"/>
      <c r="AB211" s="49"/>
      <c r="AC211" s="46"/>
      <c r="AD211" s="46"/>
      <c r="AE211" s="46"/>
      <c r="AF211" s="42"/>
      <c r="AG211" s="42"/>
      <c r="AH211" s="42"/>
      <c r="AI211" s="42"/>
      <c r="AJ211" s="18"/>
      <c r="AK211" s="42"/>
    </row>
    <row r="212" spans="1:37" ht="15" customHeight="1" x14ac:dyDescent="0.2">
      <c r="A212" s="47"/>
      <c r="B212" s="6"/>
      <c r="C212" s="7" t="s">
        <v>1203</v>
      </c>
      <c r="D212" s="212"/>
      <c r="E212" s="213"/>
      <c r="F212" s="213"/>
      <c r="G212" s="213"/>
      <c r="H212" s="214"/>
      <c r="I212" s="215"/>
      <c r="J212" s="216"/>
      <c r="K212" s="214"/>
      <c r="L212" s="237"/>
      <c r="M212" s="189" t="s">
        <v>69</v>
      </c>
      <c r="N212" s="189"/>
      <c r="O212" s="240"/>
      <c r="P212" s="190"/>
      <c r="Q212" s="197"/>
      <c r="R212" s="189"/>
      <c r="S212" s="241"/>
      <c r="T212" s="292"/>
      <c r="U212" s="187"/>
      <c r="V212" s="187"/>
      <c r="W212" s="189"/>
      <c r="X212" s="188"/>
      <c r="Y212" s="186"/>
      <c r="Z212" s="189"/>
      <c r="AA212" s="190"/>
      <c r="AB212" s="59"/>
      <c r="AC212" s="46"/>
      <c r="AD212" s="46"/>
      <c r="AE212" s="46"/>
      <c r="AF212" s="42"/>
      <c r="AG212" s="42"/>
      <c r="AH212" s="42"/>
      <c r="AI212" s="42"/>
      <c r="AJ212" s="18"/>
      <c r="AK212" s="42"/>
    </row>
    <row r="213" spans="1:37" ht="15" customHeight="1" x14ac:dyDescent="0.2">
      <c r="A213" s="47"/>
      <c r="B213" s="8" t="s">
        <v>1204</v>
      </c>
      <c r="C213" s="594" t="s">
        <v>1205</v>
      </c>
      <c r="D213" s="261"/>
      <c r="E213" s="175" t="s">
        <v>1206</v>
      </c>
      <c r="F213" s="262" t="s">
        <v>1207</v>
      </c>
      <c r="G213" s="263" t="s">
        <v>1208</v>
      </c>
      <c r="H213" s="264">
        <v>10585</v>
      </c>
      <c r="I213" s="265" t="s">
        <v>1209</v>
      </c>
      <c r="J213" s="177" t="s">
        <v>1210</v>
      </c>
      <c r="K213" s="312" t="s">
        <v>210</v>
      </c>
      <c r="L213" s="313"/>
      <c r="M213" s="171" t="s">
        <v>69</v>
      </c>
      <c r="N213" s="171"/>
      <c r="O213" s="314"/>
      <c r="P213" s="299"/>
      <c r="Q213" s="343"/>
      <c r="R213" s="171"/>
      <c r="S213" s="344"/>
      <c r="T213" s="269" t="s">
        <v>71</v>
      </c>
      <c r="U213" s="343">
        <v>61</v>
      </c>
      <c r="V213" s="343">
        <v>67</v>
      </c>
      <c r="W213" s="295">
        <f>U213/(V213+U213)</f>
        <v>0.4765625</v>
      </c>
      <c r="X213" s="172" t="s">
        <v>47</v>
      </c>
      <c r="Y213" s="345"/>
      <c r="Z213" s="171"/>
      <c r="AA213" s="299"/>
      <c r="AB213" s="49"/>
      <c r="AC213" s="46"/>
      <c r="AD213" s="46"/>
      <c r="AE213" s="46"/>
      <c r="AF213" s="42"/>
      <c r="AG213" s="42"/>
      <c r="AH213" s="42"/>
      <c r="AI213" s="42"/>
      <c r="AJ213" s="18"/>
      <c r="AK213" s="42"/>
    </row>
    <row r="214" spans="1:37" ht="15" customHeight="1" x14ac:dyDescent="0.2">
      <c r="A214" s="47"/>
      <c r="B214" s="9"/>
      <c r="C214" s="594" t="s">
        <v>1211</v>
      </c>
      <c r="D214" s="261"/>
      <c r="E214" s="175" t="s">
        <v>1212</v>
      </c>
      <c r="F214" s="262" t="s">
        <v>1213</v>
      </c>
      <c r="G214" s="263" t="s">
        <v>1214</v>
      </c>
      <c r="H214" s="264">
        <v>29954</v>
      </c>
      <c r="I214" s="265" t="s">
        <v>1215</v>
      </c>
      <c r="J214" s="177" t="s">
        <v>1216</v>
      </c>
      <c r="K214" s="312" t="s">
        <v>210</v>
      </c>
      <c r="L214" s="257"/>
      <c r="M214" s="250"/>
      <c r="N214" s="250"/>
      <c r="O214" s="250"/>
      <c r="P214" s="258"/>
      <c r="Q214" s="250"/>
      <c r="R214" s="251"/>
      <c r="S214" s="239"/>
      <c r="T214" s="179" t="s">
        <v>10</v>
      </c>
      <c r="U214" s="189">
        <v>10</v>
      </c>
      <c r="V214" s="189">
        <v>80</v>
      </c>
      <c r="W214" s="181">
        <f>U214/(V214+U214)</f>
        <v>0.1111111111111111</v>
      </c>
      <c r="X214" s="193" t="s">
        <v>89</v>
      </c>
      <c r="Y214" s="179" t="s">
        <v>10</v>
      </c>
      <c r="Z214" s="194" t="s">
        <v>729</v>
      </c>
      <c r="AA214" s="341" t="s">
        <v>340</v>
      </c>
      <c r="AB214" s="49"/>
      <c r="AC214" s="46"/>
      <c r="AD214" s="46"/>
      <c r="AE214" s="46"/>
      <c r="AF214" s="42"/>
      <c r="AG214" s="42"/>
      <c r="AH214" s="42"/>
      <c r="AI214" s="42"/>
      <c r="AJ214" s="18"/>
      <c r="AK214" s="42"/>
    </row>
    <row r="215" spans="1:37" ht="15" customHeight="1" x14ac:dyDescent="0.2">
      <c r="A215" s="47"/>
      <c r="B215" s="6"/>
      <c r="C215" s="7" t="s">
        <v>1217</v>
      </c>
      <c r="D215" s="212"/>
      <c r="E215" s="280"/>
      <c r="F215" s="280"/>
      <c r="G215" s="280"/>
      <c r="H215" s="282"/>
      <c r="I215" s="283"/>
      <c r="J215" s="216"/>
      <c r="K215" s="214"/>
      <c r="L215" s="237"/>
      <c r="M215" s="189" t="s">
        <v>69</v>
      </c>
      <c r="N215" s="189"/>
      <c r="O215" s="240"/>
      <c r="P215" s="190"/>
      <c r="Q215" s="245"/>
      <c r="R215" s="227"/>
      <c r="S215" s="246"/>
      <c r="T215" s="260"/>
      <c r="U215" s="227"/>
      <c r="V215" s="227"/>
      <c r="W215" s="227"/>
      <c r="X215" s="226"/>
      <c r="Y215" s="223"/>
      <c r="Z215" s="227"/>
      <c r="AA215" s="228"/>
      <c r="AB215" s="49"/>
      <c r="AC215" s="46"/>
      <c r="AD215" s="46"/>
      <c r="AE215" s="46"/>
      <c r="AF215" s="42"/>
      <c r="AG215" s="42"/>
      <c r="AH215" s="42"/>
      <c r="AI215" s="42"/>
      <c r="AJ215" s="18"/>
      <c r="AK215" s="42"/>
    </row>
    <row r="216" spans="1:37" ht="15" customHeight="1" x14ac:dyDescent="0.2">
      <c r="A216" s="47"/>
      <c r="B216" s="3" t="s">
        <v>1218</v>
      </c>
      <c r="C216" s="593" t="s">
        <v>1219</v>
      </c>
      <c r="D216" s="174"/>
      <c r="E216" s="175" t="s">
        <v>1220</v>
      </c>
      <c r="F216" s="159" t="s">
        <v>1221</v>
      </c>
      <c r="G216" s="160" t="s">
        <v>1222</v>
      </c>
      <c r="H216" s="161">
        <v>8473</v>
      </c>
      <c r="I216" s="176" t="s">
        <v>1223</v>
      </c>
      <c r="J216" s="177" t="s">
        <v>1224</v>
      </c>
      <c r="K216" s="304" t="s">
        <v>35</v>
      </c>
      <c r="L216" s="165" t="s">
        <v>10</v>
      </c>
      <c r="M216" s="266">
        <v>75</v>
      </c>
      <c r="N216" s="266">
        <v>280</v>
      </c>
      <c r="O216" s="295">
        <f>M216/(N216+M216)</f>
        <v>0.21126760563380281</v>
      </c>
      <c r="P216" s="172" t="s">
        <v>47</v>
      </c>
      <c r="Q216" s="183" t="s">
        <v>10</v>
      </c>
      <c r="R216" s="194" t="s">
        <v>729</v>
      </c>
      <c r="S216" s="193" t="s">
        <v>729</v>
      </c>
      <c r="T216" s="203" t="s">
        <v>71</v>
      </c>
      <c r="U216" s="197">
        <v>75</v>
      </c>
      <c r="V216" s="197">
        <v>280</v>
      </c>
      <c r="W216" s="198">
        <f>U216/(V216+U216)</f>
        <v>0.21126760563380281</v>
      </c>
      <c r="X216" s="182" t="s">
        <v>47</v>
      </c>
      <c r="Y216" s="204"/>
      <c r="Z216" s="189"/>
      <c r="AA216" s="190"/>
      <c r="AB216" s="49"/>
      <c r="AC216" s="46"/>
      <c r="AD216" s="46"/>
      <c r="AE216" s="46"/>
      <c r="AF216" s="42"/>
      <c r="AG216" s="42"/>
      <c r="AH216" s="42"/>
      <c r="AI216" s="42"/>
      <c r="AJ216" s="18"/>
      <c r="AK216" s="42"/>
    </row>
    <row r="217" spans="1:37" ht="15" customHeight="1" x14ac:dyDescent="0.2">
      <c r="A217" s="47"/>
      <c r="B217" s="6"/>
      <c r="C217" s="7" t="s">
        <v>1225</v>
      </c>
      <c r="D217" s="212"/>
      <c r="E217" s="213"/>
      <c r="F217" s="213"/>
      <c r="G217" s="213"/>
      <c r="H217" s="214"/>
      <c r="I217" s="215"/>
      <c r="J217" s="216"/>
      <c r="K217" s="214"/>
      <c r="L217" s="237"/>
      <c r="M217" s="189" t="s">
        <v>69</v>
      </c>
      <c r="N217" s="189"/>
      <c r="O217" s="240"/>
      <c r="P217" s="190" t="s">
        <v>70</v>
      </c>
      <c r="Q217" s="245"/>
      <c r="R217" s="227"/>
      <c r="S217" s="246"/>
      <c r="T217" s="260" t="s">
        <v>70</v>
      </c>
      <c r="U217" s="224"/>
      <c r="V217" s="224"/>
      <c r="W217" s="227"/>
      <c r="X217" s="226"/>
      <c r="Y217" s="223"/>
      <c r="Z217" s="227"/>
      <c r="AA217" s="228"/>
      <c r="AB217" s="49"/>
      <c r="AC217" s="46"/>
      <c r="AD217" s="46"/>
      <c r="AE217" s="46"/>
      <c r="AF217" s="42"/>
      <c r="AG217" s="42"/>
      <c r="AH217" s="42"/>
      <c r="AI217" s="42"/>
      <c r="AJ217" s="18"/>
      <c r="AK217" s="42"/>
    </row>
    <row r="218" spans="1:37" ht="15" customHeight="1" x14ac:dyDescent="0.2">
      <c r="A218" s="47"/>
      <c r="B218" s="8" t="s">
        <v>1226</v>
      </c>
      <c r="C218" s="594" t="s">
        <v>1227</v>
      </c>
      <c r="D218" s="191" t="s">
        <v>1228</v>
      </c>
      <c r="E218" s="175" t="s">
        <v>1229</v>
      </c>
      <c r="F218" s="262" t="s">
        <v>1230</v>
      </c>
      <c r="G218" s="263" t="s">
        <v>1231</v>
      </c>
      <c r="H218" s="264">
        <v>27087</v>
      </c>
      <c r="I218" s="265" t="s">
        <v>1232</v>
      </c>
      <c r="J218" s="177" t="s">
        <v>1233</v>
      </c>
      <c r="K218" s="303" t="s">
        <v>46</v>
      </c>
      <c r="L218" s="165" t="s">
        <v>10</v>
      </c>
      <c r="M218" s="166">
        <v>220</v>
      </c>
      <c r="N218" s="166">
        <v>840</v>
      </c>
      <c r="O218" s="167">
        <f>M218/(N218+M218)</f>
        <v>0.20754716981132076</v>
      </c>
      <c r="P218" s="287" t="s">
        <v>411</v>
      </c>
      <c r="Q218" s="183" t="s">
        <v>10</v>
      </c>
      <c r="R218" s="195" t="s">
        <v>1045</v>
      </c>
      <c r="S218" s="185" t="s">
        <v>36</v>
      </c>
      <c r="T218" s="268" t="s">
        <v>70</v>
      </c>
      <c r="U218" s="187"/>
      <c r="V218" s="187"/>
      <c r="W218" s="189"/>
      <c r="X218" s="188"/>
      <c r="Y218" s="186"/>
      <c r="Z218" s="189"/>
      <c r="AA218" s="190"/>
      <c r="AB218" s="49"/>
      <c r="AC218" s="46"/>
      <c r="AD218" s="46"/>
      <c r="AE218" s="46"/>
      <c r="AF218" s="42"/>
      <c r="AG218" s="42"/>
      <c r="AH218" s="42"/>
      <c r="AI218" s="42"/>
      <c r="AJ218" s="18"/>
      <c r="AK218" s="42"/>
    </row>
    <row r="219" spans="1:37" ht="15" customHeight="1" x14ac:dyDescent="0.2">
      <c r="A219" s="47"/>
      <c r="B219" s="4"/>
      <c r="C219" s="593" t="s">
        <v>1234</v>
      </c>
      <c r="D219" s="191" t="s">
        <v>1235</v>
      </c>
      <c r="E219" s="175" t="s">
        <v>1236</v>
      </c>
      <c r="F219" s="159" t="s">
        <v>1237</v>
      </c>
      <c r="G219" s="160" t="s">
        <v>1238</v>
      </c>
      <c r="H219" s="161">
        <v>135152</v>
      </c>
      <c r="I219" s="176" t="s">
        <v>1239</v>
      </c>
      <c r="J219" s="177" t="s">
        <v>1240</v>
      </c>
      <c r="K219" s="303" t="s">
        <v>46</v>
      </c>
      <c r="L219" s="203" t="s">
        <v>71</v>
      </c>
      <c r="M219" s="201">
        <v>216</v>
      </c>
      <c r="N219" s="201">
        <v>523</v>
      </c>
      <c r="O219" s="198">
        <f>M219/(N219+M219)</f>
        <v>0.29228687415426252</v>
      </c>
      <c r="P219" s="208" t="s">
        <v>37</v>
      </c>
      <c r="Q219" s="251"/>
      <c r="R219" s="180"/>
      <c r="S219" s="207"/>
      <c r="T219" s="268" t="s">
        <v>70</v>
      </c>
      <c r="U219" s="187"/>
      <c r="V219" s="187"/>
      <c r="W219" s="189"/>
      <c r="X219" s="188"/>
      <c r="Y219" s="186"/>
      <c r="Z219" s="189"/>
      <c r="AA219" s="190"/>
      <c r="AB219" s="49"/>
      <c r="AC219" s="46"/>
      <c r="AD219" s="46"/>
      <c r="AE219" s="46"/>
      <c r="AF219" s="42"/>
      <c r="AG219" s="42"/>
      <c r="AH219" s="42"/>
      <c r="AI219" s="42"/>
      <c r="AJ219" s="18"/>
      <c r="AK219" s="42"/>
    </row>
    <row r="220" spans="1:37" ht="15" customHeight="1" x14ac:dyDescent="0.2">
      <c r="A220" s="47"/>
      <c r="B220" s="9"/>
      <c r="C220" s="594" t="s">
        <v>1241</v>
      </c>
      <c r="D220" s="261"/>
      <c r="E220" s="175" t="s">
        <v>1242</v>
      </c>
      <c r="F220" s="262" t="s">
        <v>1243</v>
      </c>
      <c r="G220" s="263" t="s">
        <v>1244</v>
      </c>
      <c r="H220" s="264">
        <v>26229</v>
      </c>
      <c r="I220" s="265" t="s">
        <v>1245</v>
      </c>
      <c r="J220" s="177" t="s">
        <v>1246</v>
      </c>
      <c r="K220" s="303" t="s">
        <v>46</v>
      </c>
      <c r="L220" s="179" t="s">
        <v>10</v>
      </c>
      <c r="M220" s="180">
        <v>860</v>
      </c>
      <c r="N220" s="180">
        <v>360</v>
      </c>
      <c r="O220" s="181">
        <f>M220/(N220+M220)</f>
        <v>0.70491803278688525</v>
      </c>
      <c r="P220" s="185" t="s">
        <v>339</v>
      </c>
      <c r="Q220" s="183" t="s">
        <v>10</v>
      </c>
      <c r="R220" s="195" t="s">
        <v>1031</v>
      </c>
      <c r="S220" s="185" t="s">
        <v>36</v>
      </c>
      <c r="T220" s="268" t="s">
        <v>70</v>
      </c>
      <c r="U220" s="187"/>
      <c r="V220" s="187"/>
      <c r="W220" s="189"/>
      <c r="X220" s="188"/>
      <c r="Y220" s="186"/>
      <c r="Z220" s="189"/>
      <c r="AA220" s="190"/>
      <c r="AB220" s="49"/>
      <c r="AC220" s="46"/>
      <c r="AD220" s="46"/>
      <c r="AE220" s="46"/>
      <c r="AF220" s="42"/>
      <c r="AG220" s="42"/>
      <c r="AH220" s="42"/>
      <c r="AI220" s="42"/>
      <c r="AJ220" s="18"/>
      <c r="AK220" s="42"/>
    </row>
    <row r="221" spans="1:37" ht="15" customHeight="1" x14ac:dyDescent="0.2">
      <c r="A221" s="47"/>
      <c r="B221" s="6"/>
      <c r="C221" s="7" t="s">
        <v>1247</v>
      </c>
      <c r="D221" s="212"/>
      <c r="E221" s="213"/>
      <c r="F221" s="213"/>
      <c r="G221" s="213"/>
      <c r="H221" s="214"/>
      <c r="I221" s="215"/>
      <c r="J221" s="216"/>
      <c r="K221" s="214"/>
      <c r="L221" s="237"/>
      <c r="M221" s="189" t="s">
        <v>69</v>
      </c>
      <c r="N221" s="189"/>
      <c r="O221" s="240"/>
      <c r="P221" s="190" t="s">
        <v>70</v>
      </c>
      <c r="Q221" s="245"/>
      <c r="R221" s="227"/>
      <c r="S221" s="246"/>
      <c r="T221" s="260" t="s">
        <v>70</v>
      </c>
      <c r="U221" s="224"/>
      <c r="V221" s="224"/>
      <c r="W221" s="227"/>
      <c r="X221" s="226"/>
      <c r="Y221" s="223"/>
      <c r="Z221" s="227"/>
      <c r="AA221" s="228"/>
      <c r="AB221" s="49"/>
      <c r="AC221" s="46"/>
      <c r="AD221" s="46"/>
      <c r="AE221" s="46"/>
      <c r="AF221" s="42"/>
      <c r="AG221" s="42"/>
      <c r="AH221" s="42"/>
      <c r="AI221" s="42"/>
      <c r="AJ221" s="18"/>
      <c r="AK221" s="42"/>
    </row>
    <row r="222" spans="1:37" ht="14" customHeight="1" x14ac:dyDescent="0.2">
      <c r="A222" s="47"/>
      <c r="B222" s="3" t="s">
        <v>1248</v>
      </c>
      <c r="C222" s="593" t="s">
        <v>1249</v>
      </c>
      <c r="D222" s="174"/>
      <c r="E222" s="175" t="s">
        <v>1250</v>
      </c>
      <c r="F222" s="159" t="s">
        <v>1251</v>
      </c>
      <c r="G222" s="160" t="s">
        <v>1252</v>
      </c>
      <c r="H222" s="161">
        <v>2131</v>
      </c>
      <c r="I222" s="176" t="s">
        <v>1253</v>
      </c>
      <c r="J222" s="177" t="s">
        <v>1254</v>
      </c>
      <c r="K222" s="303" t="s">
        <v>46</v>
      </c>
      <c r="L222" s="269" t="s">
        <v>71</v>
      </c>
      <c r="M222" s="166">
        <v>20</v>
      </c>
      <c r="N222" s="166">
        <v>90</v>
      </c>
      <c r="O222" s="167">
        <f>M222/(N222+M222)</f>
        <v>0.18181818181818182</v>
      </c>
      <c r="P222" s="229" t="s">
        <v>56</v>
      </c>
      <c r="Q222" s="183" t="s">
        <v>10</v>
      </c>
      <c r="R222" s="194" t="s">
        <v>840</v>
      </c>
      <c r="S222" s="185" t="s">
        <v>36</v>
      </c>
      <c r="T222" s="268" t="s">
        <v>70</v>
      </c>
      <c r="U222" s="187"/>
      <c r="V222" s="187"/>
      <c r="W222" s="189"/>
      <c r="X222" s="188"/>
      <c r="Y222" s="186"/>
      <c r="Z222" s="189"/>
      <c r="AA222" s="190"/>
      <c r="AB222" s="49"/>
      <c r="AC222" s="46"/>
      <c r="AD222" s="46"/>
      <c r="AE222" s="46"/>
      <c r="AF222" s="42"/>
      <c r="AG222" s="42"/>
      <c r="AH222" s="42"/>
      <c r="AI222" s="42"/>
      <c r="AJ222" s="18"/>
      <c r="AK222" s="42"/>
    </row>
    <row r="223" spans="1:37" ht="15" customHeight="1" x14ac:dyDescent="0.2">
      <c r="A223" s="47"/>
      <c r="B223" s="4"/>
      <c r="C223" s="593" t="s">
        <v>1255</v>
      </c>
      <c r="D223" s="174"/>
      <c r="E223" s="175" t="s">
        <v>1256</v>
      </c>
      <c r="F223" s="159" t="s">
        <v>1257</v>
      </c>
      <c r="G223" s="160" t="s">
        <v>1258</v>
      </c>
      <c r="H223" s="161">
        <v>2132</v>
      </c>
      <c r="I223" s="176" t="s">
        <v>1259</v>
      </c>
      <c r="J223" s="177" t="s">
        <v>1260</v>
      </c>
      <c r="K223" s="303" t="s">
        <v>46</v>
      </c>
      <c r="L223" s="203" t="s">
        <v>71</v>
      </c>
      <c r="M223" s="180">
        <v>40</v>
      </c>
      <c r="N223" s="180">
        <v>120</v>
      </c>
      <c r="O223" s="181">
        <f>M223/(N223+M223)</f>
        <v>0.25</v>
      </c>
      <c r="P223" s="182" t="s">
        <v>47</v>
      </c>
      <c r="Q223" s="183" t="s">
        <v>10</v>
      </c>
      <c r="R223" s="195" t="s">
        <v>1031</v>
      </c>
      <c r="S223" s="185" t="s">
        <v>36</v>
      </c>
      <c r="T223" s="268" t="s">
        <v>70</v>
      </c>
      <c r="U223" s="187"/>
      <c r="V223" s="187"/>
      <c r="W223" s="189"/>
      <c r="X223" s="188"/>
      <c r="Y223" s="186"/>
      <c r="Z223" s="189"/>
      <c r="AA223" s="190"/>
      <c r="AB223" s="49"/>
      <c r="AC223" s="46"/>
      <c r="AD223" s="46"/>
      <c r="AE223" s="46"/>
      <c r="AF223" s="42"/>
      <c r="AG223" s="42"/>
      <c r="AH223" s="42"/>
      <c r="AI223" s="42"/>
      <c r="AJ223" s="18"/>
      <c r="AK223" s="42"/>
    </row>
    <row r="224" spans="1:37" ht="15" customHeight="1" x14ac:dyDescent="0.2">
      <c r="A224" s="47"/>
      <c r="B224" s="4"/>
      <c r="C224" s="593" t="s">
        <v>1261</v>
      </c>
      <c r="D224" s="174" t="s">
        <v>1262</v>
      </c>
      <c r="E224" s="175" t="s">
        <v>1263</v>
      </c>
      <c r="F224" s="159" t="s">
        <v>1264</v>
      </c>
      <c r="G224" s="160" t="s">
        <v>1265</v>
      </c>
      <c r="H224" s="161">
        <v>2134</v>
      </c>
      <c r="I224" s="176" t="s">
        <v>1266</v>
      </c>
      <c r="J224" s="177" t="s">
        <v>1267</v>
      </c>
      <c r="K224" s="303" t="s">
        <v>46</v>
      </c>
      <c r="L224" s="203" t="s">
        <v>71</v>
      </c>
      <c r="M224" s="180">
        <v>20</v>
      </c>
      <c r="N224" s="180">
        <v>240</v>
      </c>
      <c r="O224" s="181">
        <f>M224/(N224+M224)</f>
        <v>7.6923076923076927E-2</v>
      </c>
      <c r="P224" s="193" t="s">
        <v>56</v>
      </c>
      <c r="Q224" s="183" t="s">
        <v>10</v>
      </c>
      <c r="R224" s="194" t="s">
        <v>840</v>
      </c>
      <c r="S224" s="185" t="s">
        <v>36</v>
      </c>
      <c r="T224" s="268" t="s">
        <v>70</v>
      </c>
      <c r="U224" s="187"/>
      <c r="V224" s="187"/>
      <c r="W224" s="189"/>
      <c r="X224" s="188"/>
      <c r="Y224" s="186"/>
      <c r="Z224" s="189"/>
      <c r="AA224" s="190"/>
      <c r="AB224" s="53"/>
      <c r="AC224" s="46"/>
      <c r="AD224" s="46"/>
      <c r="AE224" s="46"/>
      <c r="AF224" s="42"/>
      <c r="AG224" s="42"/>
      <c r="AH224" s="42"/>
      <c r="AI224" s="42"/>
      <c r="AJ224" s="18"/>
      <c r="AK224" s="42"/>
    </row>
    <row r="225" spans="1:37" ht="15" customHeight="1" x14ac:dyDescent="0.2">
      <c r="A225" s="47"/>
      <c r="B225" s="4"/>
      <c r="C225" s="593" t="s">
        <v>1268</v>
      </c>
      <c r="D225" s="191" t="s">
        <v>1269</v>
      </c>
      <c r="E225" s="175" t="s">
        <v>1270</v>
      </c>
      <c r="F225" s="159" t="s">
        <v>1271</v>
      </c>
      <c r="G225" s="160" t="s">
        <v>1272</v>
      </c>
      <c r="H225" s="161">
        <v>2137</v>
      </c>
      <c r="I225" s="176" t="s">
        <v>1273</v>
      </c>
      <c r="J225" s="177" t="s">
        <v>1274</v>
      </c>
      <c r="K225" s="303" t="s">
        <v>46</v>
      </c>
      <c r="L225" s="203" t="s">
        <v>71</v>
      </c>
      <c r="M225" s="336">
        <v>245.48</v>
      </c>
      <c r="N225" s="337">
        <v>335.31999999999994</v>
      </c>
      <c r="O225" s="198">
        <f>M225/(N225+M225)</f>
        <v>0.42265840220385675</v>
      </c>
      <c r="P225" s="208" t="s">
        <v>494</v>
      </c>
      <c r="Q225" s="251"/>
      <c r="R225" s="180"/>
      <c r="S225" s="207"/>
      <c r="T225" s="268" t="s">
        <v>70</v>
      </c>
      <c r="U225" s="187"/>
      <c r="V225" s="187"/>
      <c r="W225" s="189"/>
      <c r="X225" s="188"/>
      <c r="Y225" s="186"/>
      <c r="Z225" s="189"/>
      <c r="AA225" s="190"/>
      <c r="AB225" s="53"/>
      <c r="AC225" s="46"/>
      <c r="AD225" s="46"/>
      <c r="AE225" s="46"/>
      <c r="AF225" s="42"/>
      <c r="AG225" s="42"/>
      <c r="AH225" s="42"/>
      <c r="AI225" s="42"/>
      <c r="AJ225" s="18"/>
      <c r="AK225" s="42"/>
    </row>
    <row r="226" spans="1:37" ht="15" customHeight="1" x14ac:dyDescent="0.2">
      <c r="A226" s="47"/>
      <c r="B226" s="6"/>
      <c r="C226" s="7" t="s">
        <v>1275</v>
      </c>
      <c r="D226" s="212"/>
      <c r="E226" s="213"/>
      <c r="F226" s="213"/>
      <c r="G226" s="213"/>
      <c r="H226" s="214"/>
      <c r="I226" s="215"/>
      <c r="J226" s="216"/>
      <c r="K226" s="214"/>
      <c r="L226" s="237"/>
      <c r="M226" s="189" t="s">
        <v>69</v>
      </c>
      <c r="N226" s="189"/>
      <c r="O226" s="240"/>
      <c r="P226" s="190" t="s">
        <v>70</v>
      </c>
      <c r="Q226" s="245"/>
      <c r="R226" s="227"/>
      <c r="S226" s="246"/>
      <c r="T226" s="260" t="s">
        <v>70</v>
      </c>
      <c r="U226" s="224"/>
      <c r="V226" s="224"/>
      <c r="W226" s="227"/>
      <c r="X226" s="226"/>
      <c r="Y226" s="223"/>
      <c r="Z226" s="227"/>
      <c r="AA226" s="228"/>
      <c r="AB226" s="53"/>
      <c r="AC226" s="46"/>
      <c r="AD226" s="46"/>
      <c r="AE226" s="46"/>
      <c r="AF226" s="42"/>
      <c r="AG226" s="42"/>
      <c r="AH226" s="42"/>
      <c r="AI226" s="42"/>
      <c r="AJ226" s="18"/>
      <c r="AK226" s="42"/>
    </row>
    <row r="227" spans="1:37" ht="15" customHeight="1" x14ac:dyDescent="0.2">
      <c r="A227" s="47"/>
      <c r="B227" s="8" t="s">
        <v>1276</v>
      </c>
      <c r="C227" s="594" t="s">
        <v>1277</v>
      </c>
      <c r="D227" s="191" t="s">
        <v>1278</v>
      </c>
      <c r="E227" s="175" t="s">
        <v>1279</v>
      </c>
      <c r="F227" s="262" t="s">
        <v>1280</v>
      </c>
      <c r="G227" s="263" t="s">
        <v>1281</v>
      </c>
      <c r="H227" s="264">
        <v>11041</v>
      </c>
      <c r="I227" s="265" t="s">
        <v>1282</v>
      </c>
      <c r="J227" s="177" t="s">
        <v>1283</v>
      </c>
      <c r="K227" s="303" t="s">
        <v>46</v>
      </c>
      <c r="L227" s="165" t="s">
        <v>10</v>
      </c>
      <c r="M227" s="166">
        <v>1440</v>
      </c>
      <c r="N227" s="166">
        <v>100</v>
      </c>
      <c r="O227" s="167">
        <f>M227/(N227+M227)</f>
        <v>0.93506493506493504</v>
      </c>
      <c r="P227" s="267" t="s">
        <v>238</v>
      </c>
      <c r="Q227" s="183" t="s">
        <v>10</v>
      </c>
      <c r="R227" s="184" t="s">
        <v>36</v>
      </c>
      <c r="S227" s="185" t="s">
        <v>36</v>
      </c>
      <c r="T227" s="268" t="s">
        <v>70</v>
      </c>
      <c r="U227" s="187"/>
      <c r="V227" s="187"/>
      <c r="W227" s="189"/>
      <c r="X227" s="188"/>
      <c r="Y227" s="186"/>
      <c r="Z227" s="189"/>
      <c r="AA227" s="190"/>
      <c r="AB227" s="53"/>
      <c r="AC227" s="46"/>
      <c r="AD227" s="46"/>
      <c r="AE227" s="46"/>
      <c r="AF227" s="42"/>
      <c r="AG227" s="42"/>
      <c r="AH227" s="42"/>
      <c r="AI227" s="42"/>
      <c r="AJ227" s="18"/>
      <c r="AK227" s="42"/>
    </row>
    <row r="228" spans="1:37" ht="15" customHeight="1" x14ac:dyDescent="0.2">
      <c r="A228" s="47"/>
      <c r="B228" s="9"/>
      <c r="C228" s="594" t="s">
        <v>452</v>
      </c>
      <c r="D228" s="346" t="s">
        <v>453</v>
      </c>
      <c r="E228" s="175" t="s">
        <v>454</v>
      </c>
      <c r="F228" s="262" t="s">
        <v>1284</v>
      </c>
      <c r="G228" s="263" t="s">
        <v>1285</v>
      </c>
      <c r="H228" s="264">
        <v>9215</v>
      </c>
      <c r="I228" s="265" t="s">
        <v>457</v>
      </c>
      <c r="J228" s="177" t="s">
        <v>458</v>
      </c>
      <c r="K228" s="303" t="s">
        <v>46</v>
      </c>
      <c r="L228" s="179" t="s">
        <v>10</v>
      </c>
      <c r="M228" s="180">
        <v>140</v>
      </c>
      <c r="N228" s="180">
        <v>390</v>
      </c>
      <c r="O228" s="181">
        <f>M228/(N228+M228)</f>
        <v>0.26415094339622641</v>
      </c>
      <c r="P228" s="196" t="s">
        <v>63</v>
      </c>
      <c r="Q228" s="183" t="s">
        <v>10</v>
      </c>
      <c r="R228" s="184" t="s">
        <v>36</v>
      </c>
      <c r="S228" s="185" t="s">
        <v>36</v>
      </c>
      <c r="T228" s="268" t="s">
        <v>70</v>
      </c>
      <c r="U228" s="187"/>
      <c r="V228" s="187"/>
      <c r="W228" s="189"/>
      <c r="X228" s="188"/>
      <c r="Y228" s="186"/>
      <c r="Z228" s="189"/>
      <c r="AA228" s="190"/>
      <c r="AB228" s="53"/>
      <c r="AC228" s="46"/>
      <c r="AD228" s="46"/>
      <c r="AE228" s="46"/>
      <c r="AF228" s="42"/>
      <c r="AG228" s="42"/>
      <c r="AH228" s="42"/>
      <c r="AI228" s="42"/>
      <c r="AJ228" s="18"/>
      <c r="AK228" s="42"/>
    </row>
    <row r="229" spans="1:37" ht="15" customHeight="1" x14ac:dyDescent="0.2">
      <c r="A229" s="47"/>
      <c r="B229" s="9"/>
      <c r="C229" s="594" t="s">
        <v>445</v>
      </c>
      <c r="D229" s="191" t="s">
        <v>446</v>
      </c>
      <c r="E229" s="175" t="s">
        <v>447</v>
      </c>
      <c r="F229" s="262" t="s">
        <v>448</v>
      </c>
      <c r="G229" s="263" t="s">
        <v>449</v>
      </c>
      <c r="H229" s="264">
        <v>120071</v>
      </c>
      <c r="I229" s="265" t="s">
        <v>450</v>
      </c>
      <c r="J229" s="177" t="s">
        <v>451</v>
      </c>
      <c r="K229" s="303" t="s">
        <v>46</v>
      </c>
      <c r="L229" s="203" t="s">
        <v>71</v>
      </c>
      <c r="M229" s="201">
        <v>73</v>
      </c>
      <c r="N229" s="201">
        <v>319</v>
      </c>
      <c r="O229" s="198">
        <f>M229/(N229+M229)</f>
        <v>0.18622448979591838</v>
      </c>
      <c r="P229" s="182" t="s">
        <v>47</v>
      </c>
      <c r="Q229" s="251"/>
      <c r="R229" s="180"/>
      <c r="S229" s="207"/>
      <c r="T229" s="268" t="s">
        <v>70</v>
      </c>
      <c r="U229" s="187"/>
      <c r="V229" s="187"/>
      <c r="W229" s="189"/>
      <c r="X229" s="188"/>
      <c r="Y229" s="186"/>
      <c r="Z229" s="189"/>
      <c r="AA229" s="190"/>
      <c r="AB229" s="49"/>
      <c r="AC229" s="46"/>
      <c r="AD229" s="46"/>
      <c r="AE229" s="46"/>
      <c r="AF229" s="42"/>
      <c r="AG229" s="42"/>
      <c r="AH229" s="42"/>
      <c r="AI229" s="42"/>
      <c r="AJ229" s="18"/>
      <c r="AK229" s="42"/>
    </row>
    <row r="230" spans="1:37" ht="15" customHeight="1" x14ac:dyDescent="0.2">
      <c r="A230" s="47"/>
      <c r="B230" s="6"/>
      <c r="C230" s="7" t="s">
        <v>1286</v>
      </c>
      <c r="D230" s="212"/>
      <c r="E230" s="280"/>
      <c r="F230" s="280"/>
      <c r="G230" s="280"/>
      <c r="H230" s="282"/>
      <c r="I230" s="283"/>
      <c r="J230" s="216"/>
      <c r="K230" s="214"/>
      <c r="L230" s="237"/>
      <c r="M230" s="189" t="s">
        <v>69</v>
      </c>
      <c r="N230" s="189"/>
      <c r="O230" s="240"/>
      <c r="P230" s="190" t="s">
        <v>70</v>
      </c>
      <c r="Q230" s="245"/>
      <c r="R230" s="227"/>
      <c r="S230" s="246"/>
      <c r="T230" s="292" t="s">
        <v>70</v>
      </c>
      <c r="U230" s="224"/>
      <c r="V230" s="224"/>
      <c r="W230" s="227"/>
      <c r="X230" s="226"/>
      <c r="Y230" s="223"/>
      <c r="Z230" s="227"/>
      <c r="AA230" s="228"/>
      <c r="AB230" s="49"/>
      <c r="AC230" s="46"/>
      <c r="AD230" s="46"/>
      <c r="AE230" s="46"/>
      <c r="AF230" s="42"/>
      <c r="AG230" s="42"/>
      <c r="AH230" s="42"/>
      <c r="AI230" s="42"/>
      <c r="AJ230" s="18"/>
      <c r="AK230" s="42"/>
    </row>
    <row r="231" spans="1:37" ht="15" customHeight="1" x14ac:dyDescent="0.2">
      <c r="A231" s="47"/>
      <c r="B231" s="3" t="s">
        <v>1287</v>
      </c>
      <c r="C231" s="593" t="s">
        <v>1288</v>
      </c>
      <c r="D231" s="174"/>
      <c r="E231" s="175" t="s">
        <v>1289</v>
      </c>
      <c r="F231" s="159" t="s">
        <v>1290</v>
      </c>
      <c r="G231" s="160" t="s">
        <v>1291</v>
      </c>
      <c r="H231" s="161">
        <v>93183</v>
      </c>
      <c r="I231" s="176" t="s">
        <v>1292</v>
      </c>
      <c r="J231" s="177" t="s">
        <v>1293</v>
      </c>
      <c r="K231" s="312" t="s">
        <v>210</v>
      </c>
      <c r="L231" s="313"/>
      <c r="M231" s="347" t="s">
        <v>69</v>
      </c>
      <c r="N231" s="347"/>
      <c r="O231" s="348"/>
      <c r="P231" s="349" t="s">
        <v>70</v>
      </c>
      <c r="Q231" s="221"/>
      <c r="R231" s="218"/>
      <c r="S231" s="222"/>
      <c r="T231" s="179" t="s">
        <v>10</v>
      </c>
      <c r="U231" s="189">
        <v>10</v>
      </c>
      <c r="V231" s="189">
        <v>250</v>
      </c>
      <c r="W231" s="181">
        <f>U231/(V231+U231)</f>
        <v>3.8461538461538464E-2</v>
      </c>
      <c r="X231" s="193" t="s">
        <v>89</v>
      </c>
      <c r="Y231" s="179" t="s">
        <v>10</v>
      </c>
      <c r="Z231" s="194" t="s">
        <v>39</v>
      </c>
      <c r="AA231" s="193" t="s">
        <v>39</v>
      </c>
      <c r="AB231" s="49"/>
      <c r="AC231" s="46"/>
      <c r="AD231" s="46"/>
      <c r="AE231" s="46"/>
      <c r="AF231" s="42"/>
      <c r="AG231" s="42"/>
      <c r="AH231" s="42"/>
      <c r="AI231" s="42"/>
      <c r="AJ231" s="18"/>
      <c r="AK231" s="42"/>
    </row>
    <row r="232" spans="1:37" ht="15" customHeight="1" x14ac:dyDescent="0.2">
      <c r="A232" s="47"/>
      <c r="B232" s="6"/>
      <c r="C232" s="7" t="s">
        <v>1294</v>
      </c>
      <c r="D232" s="174"/>
      <c r="E232" s="159"/>
      <c r="F232" s="159"/>
      <c r="G232" s="159"/>
      <c r="H232" s="397"/>
      <c r="I232" s="176"/>
      <c r="J232" s="216"/>
      <c r="K232" s="214"/>
      <c r="L232" s="237"/>
      <c r="M232" s="189" t="s">
        <v>69</v>
      </c>
      <c r="N232" s="189"/>
      <c r="O232" s="240"/>
      <c r="P232" s="190" t="s">
        <v>70</v>
      </c>
      <c r="Q232" s="245"/>
      <c r="R232" s="227"/>
      <c r="S232" s="246"/>
      <c r="T232" s="260" t="s">
        <v>70</v>
      </c>
      <c r="U232" s="224"/>
      <c r="V232" s="224"/>
      <c r="W232" s="227"/>
      <c r="X232" s="226"/>
      <c r="Y232" s="223"/>
      <c r="Z232" s="227"/>
      <c r="AA232" s="228"/>
      <c r="AB232" s="49"/>
      <c r="AC232" s="46"/>
      <c r="AD232" s="46"/>
      <c r="AE232" s="46"/>
      <c r="AF232" s="42"/>
      <c r="AG232" s="42"/>
      <c r="AH232" s="42"/>
      <c r="AI232" s="42"/>
      <c r="AJ232" s="18"/>
      <c r="AK232" s="42"/>
    </row>
    <row r="233" spans="1:37" ht="15" customHeight="1" x14ac:dyDescent="0.2">
      <c r="A233" s="47"/>
      <c r="B233" s="14" t="s">
        <v>1295</v>
      </c>
      <c r="C233" s="592" t="s">
        <v>1296</v>
      </c>
      <c r="D233" s="616"/>
      <c r="E233" s="158" t="s">
        <v>1297</v>
      </c>
      <c r="F233" s="356" t="s">
        <v>1298</v>
      </c>
      <c r="G233" s="356" t="s">
        <v>1299</v>
      </c>
      <c r="H233" s="385">
        <v>11320</v>
      </c>
      <c r="I233" s="162" t="s">
        <v>1300</v>
      </c>
      <c r="J233" s="390" t="s">
        <v>1301</v>
      </c>
      <c r="K233" s="550" t="s">
        <v>46</v>
      </c>
      <c r="L233" s="179" t="s">
        <v>10</v>
      </c>
      <c r="M233" s="180">
        <v>396</v>
      </c>
      <c r="N233" s="180">
        <v>285</v>
      </c>
      <c r="O233" s="181">
        <f>M233/(N233+M233)</f>
        <v>0.58149779735682816</v>
      </c>
      <c r="P233" s="185" t="s">
        <v>339</v>
      </c>
      <c r="Q233" s="183" t="s">
        <v>10</v>
      </c>
      <c r="R233" s="206" t="s">
        <v>63</v>
      </c>
      <c r="S233" s="185" t="s">
        <v>36</v>
      </c>
      <c r="T233" s="268" t="s">
        <v>70</v>
      </c>
      <c r="U233" s="187"/>
      <c r="V233" s="187"/>
      <c r="W233" s="189"/>
      <c r="X233" s="188"/>
      <c r="Y233" s="186"/>
      <c r="Z233" s="189"/>
      <c r="AA233" s="190"/>
      <c r="AB233" s="49"/>
      <c r="AC233" s="46"/>
      <c r="AD233" s="46"/>
      <c r="AE233" s="46"/>
      <c r="AF233" s="42"/>
      <c r="AG233" s="42"/>
      <c r="AH233" s="42"/>
      <c r="AI233" s="42"/>
      <c r="AJ233" s="18"/>
      <c r="AK233" s="42"/>
    </row>
    <row r="234" spans="1:37" ht="15" customHeight="1" x14ac:dyDescent="0.2">
      <c r="A234" s="47"/>
      <c r="B234" s="4"/>
      <c r="C234" s="592" t="s">
        <v>1302</v>
      </c>
      <c r="D234" s="522"/>
      <c r="E234" s="368" t="s">
        <v>1303</v>
      </c>
      <c r="F234" s="159" t="s">
        <v>1304</v>
      </c>
      <c r="G234" s="159" t="s">
        <v>1305</v>
      </c>
      <c r="H234" s="397">
        <v>11282</v>
      </c>
      <c r="I234" s="176" t="s">
        <v>1306</v>
      </c>
      <c r="J234" s="334" t="s">
        <v>1307</v>
      </c>
      <c r="K234" s="433" t="s">
        <v>46</v>
      </c>
      <c r="L234" s="179" t="s">
        <v>10</v>
      </c>
      <c r="M234" s="180">
        <v>785</v>
      </c>
      <c r="N234" s="180">
        <v>149</v>
      </c>
      <c r="O234" s="181">
        <f>M234/(N234+M234)</f>
        <v>0.84047109207708781</v>
      </c>
      <c r="P234" s="185" t="s">
        <v>339</v>
      </c>
      <c r="Q234" s="183" t="s">
        <v>10</v>
      </c>
      <c r="R234" s="185" t="s">
        <v>36</v>
      </c>
      <c r="S234" s="185" t="s">
        <v>36</v>
      </c>
      <c r="T234" s="268" t="s">
        <v>70</v>
      </c>
      <c r="U234" s="187"/>
      <c r="V234" s="187"/>
      <c r="W234" s="189"/>
      <c r="X234" s="188"/>
      <c r="Y234" s="186"/>
      <c r="Z234" s="189"/>
      <c r="AA234" s="190"/>
      <c r="AB234" s="49"/>
      <c r="AC234" s="46"/>
      <c r="AD234" s="46"/>
      <c r="AE234" s="46"/>
      <c r="AF234" s="42"/>
      <c r="AG234" s="42"/>
      <c r="AH234" s="42"/>
      <c r="AI234" s="42"/>
      <c r="AJ234" s="18"/>
      <c r="AK234" s="42"/>
    </row>
    <row r="235" spans="1:37" ht="15" customHeight="1" x14ac:dyDescent="0.2">
      <c r="A235" s="47"/>
      <c r="B235" s="4"/>
      <c r="C235" s="592" t="s">
        <v>1308</v>
      </c>
      <c r="D235" s="522"/>
      <c r="E235" s="368" t="s">
        <v>1309</v>
      </c>
      <c r="F235" s="159" t="s">
        <v>1310</v>
      </c>
      <c r="G235" s="159" t="s">
        <v>1311</v>
      </c>
      <c r="H235" s="397">
        <v>25834</v>
      </c>
      <c r="I235" s="176" t="s">
        <v>1312</v>
      </c>
      <c r="J235" s="390" t="s">
        <v>1313</v>
      </c>
      <c r="K235" s="433" t="s">
        <v>46</v>
      </c>
      <c r="L235" s="179" t="s">
        <v>10</v>
      </c>
      <c r="M235" s="180">
        <v>139</v>
      </c>
      <c r="N235" s="180">
        <v>693</v>
      </c>
      <c r="O235" s="181">
        <f>M235/(N235+M235)</f>
        <v>0.16706730769230768</v>
      </c>
      <c r="P235" s="196" t="s">
        <v>63</v>
      </c>
      <c r="Q235" s="183" t="s">
        <v>10</v>
      </c>
      <c r="R235" s="194" t="s">
        <v>840</v>
      </c>
      <c r="S235" s="185" t="s">
        <v>36</v>
      </c>
      <c r="T235" s="268"/>
      <c r="U235" s="187"/>
      <c r="V235" s="187"/>
      <c r="W235" s="189"/>
      <c r="X235" s="188"/>
      <c r="Y235" s="186"/>
      <c r="Z235" s="189"/>
      <c r="AA235" s="190"/>
      <c r="AB235" s="49"/>
      <c r="AC235" s="46"/>
      <c r="AD235" s="46"/>
      <c r="AE235" s="46"/>
      <c r="AF235" s="42"/>
      <c r="AG235" s="42"/>
      <c r="AH235" s="42"/>
      <c r="AI235" s="42"/>
      <c r="AJ235" s="18"/>
      <c r="AK235" s="42"/>
    </row>
    <row r="236" spans="1:37" ht="15" customHeight="1" x14ac:dyDescent="0.2">
      <c r="A236" s="47"/>
      <c r="B236" s="4"/>
      <c r="C236" s="592" t="s">
        <v>1314</v>
      </c>
      <c r="D236" s="522" t="s">
        <v>2488</v>
      </c>
      <c r="E236" s="368" t="s">
        <v>1315</v>
      </c>
      <c r="F236" s="578" t="s">
        <v>1316</v>
      </c>
      <c r="G236" s="578" t="s">
        <v>1317</v>
      </c>
      <c r="H236" s="397">
        <v>152586</v>
      </c>
      <c r="I236" s="176"/>
      <c r="J236" s="191" t="s">
        <v>1318</v>
      </c>
      <c r="K236" s="406" t="s">
        <v>1182</v>
      </c>
      <c r="L236" s="203" t="s">
        <v>71</v>
      </c>
      <c r="M236" s="201">
        <v>92</v>
      </c>
      <c r="N236" s="201">
        <v>641</v>
      </c>
      <c r="O236" s="198">
        <f>M236/(N236+M236)</f>
        <v>0.12551159618008187</v>
      </c>
      <c r="P236" s="182" t="s">
        <v>47</v>
      </c>
      <c r="Q236" s="201"/>
      <c r="R236" s="180"/>
      <c r="S236" s="207"/>
      <c r="T236" s="268" t="s">
        <v>70</v>
      </c>
      <c r="U236" s="187"/>
      <c r="V236" s="187"/>
      <c r="W236" s="189"/>
      <c r="X236" s="188"/>
      <c r="Y236" s="186"/>
      <c r="Z236" s="189"/>
      <c r="AA236" s="190"/>
      <c r="AB236" s="49"/>
      <c r="AC236" s="46"/>
      <c r="AD236" s="46"/>
      <c r="AE236" s="46"/>
      <c r="AF236" s="42"/>
      <c r="AG236" s="42"/>
      <c r="AH236" s="42"/>
      <c r="AI236" s="42"/>
      <c r="AJ236" s="18"/>
      <c r="AK236" s="42"/>
    </row>
    <row r="237" spans="1:37" ht="15" customHeight="1" x14ac:dyDescent="0.2">
      <c r="A237" s="47"/>
      <c r="B237" s="6"/>
      <c r="C237" s="1" t="s">
        <v>1319</v>
      </c>
      <c r="D237" s="617"/>
      <c r="E237" s="213"/>
      <c r="F237" s="213"/>
      <c r="G237" s="213"/>
      <c r="H237" s="214"/>
      <c r="I237" s="215"/>
      <c r="J237" s="615"/>
      <c r="K237" s="412"/>
      <c r="L237" s="286"/>
      <c r="M237" s="227" t="s">
        <v>69</v>
      </c>
      <c r="N237" s="227"/>
      <c r="O237" s="601"/>
      <c r="P237" s="228"/>
      <c r="Q237" s="197"/>
      <c r="R237" s="189"/>
      <c r="S237" s="241"/>
      <c r="T237" s="292"/>
      <c r="U237" s="224"/>
      <c r="V237" s="224"/>
      <c r="W237" s="227"/>
      <c r="X237" s="226"/>
      <c r="Y237" s="186"/>
      <c r="Z237" s="189"/>
      <c r="AA237" s="190"/>
      <c r="AB237" s="49"/>
      <c r="AC237" s="46"/>
      <c r="AD237" s="46"/>
      <c r="AE237" s="46"/>
      <c r="AF237" s="42"/>
      <c r="AG237" s="42"/>
      <c r="AH237" s="42"/>
      <c r="AI237" s="42"/>
      <c r="AJ237" s="18"/>
      <c r="AK237" s="42"/>
    </row>
    <row r="238" spans="1:37" ht="15" customHeight="1" x14ac:dyDescent="0.2">
      <c r="A238" s="47"/>
      <c r="B238" s="3" t="s">
        <v>1320</v>
      </c>
      <c r="C238" s="593" t="s">
        <v>1321</v>
      </c>
      <c r="D238" s="174"/>
      <c r="E238" s="175" t="s">
        <v>1322</v>
      </c>
      <c r="F238" s="159" t="s">
        <v>1323</v>
      </c>
      <c r="G238" s="160" t="s">
        <v>1324</v>
      </c>
      <c r="H238" s="161">
        <v>29929</v>
      </c>
      <c r="I238" s="176" t="s">
        <v>1325</v>
      </c>
      <c r="J238" s="177" t="s">
        <v>1326</v>
      </c>
      <c r="K238" s="312" t="s">
        <v>210</v>
      </c>
      <c r="L238" s="257"/>
      <c r="M238" s="250"/>
      <c r="N238" s="250"/>
      <c r="O238" s="250"/>
      <c r="P238" s="258"/>
      <c r="Q238" s="248"/>
      <c r="R238" s="353"/>
      <c r="S238" s="354"/>
      <c r="T238" s="179" t="s">
        <v>10</v>
      </c>
      <c r="U238" s="298">
        <v>94</v>
      </c>
      <c r="V238" s="298">
        <v>169</v>
      </c>
      <c r="W238" s="355">
        <f>U238/(V238+U238)</f>
        <v>0.35741444866920152</v>
      </c>
      <c r="X238" s="182" t="s">
        <v>47</v>
      </c>
      <c r="Y238" s="179" t="s">
        <v>10</v>
      </c>
      <c r="Z238" s="194" t="s">
        <v>39</v>
      </c>
      <c r="AA238" s="185" t="s">
        <v>36</v>
      </c>
      <c r="AB238" s="49"/>
      <c r="AC238" s="46"/>
      <c r="AD238" s="46"/>
      <c r="AE238" s="46"/>
      <c r="AF238" s="42"/>
      <c r="AG238" s="42"/>
      <c r="AH238" s="42"/>
      <c r="AI238" s="42"/>
      <c r="AJ238" s="18"/>
      <c r="AK238" s="42"/>
    </row>
    <row r="239" spans="1:37" ht="15" customHeight="1" x14ac:dyDescent="0.2">
      <c r="A239" s="47"/>
      <c r="B239" s="4"/>
      <c r="C239" s="593" t="s">
        <v>1327</v>
      </c>
      <c r="D239" s="174"/>
      <c r="E239" s="175" t="s">
        <v>1328</v>
      </c>
      <c r="F239" s="159" t="s">
        <v>1329</v>
      </c>
      <c r="G239" s="160" t="s">
        <v>1330</v>
      </c>
      <c r="H239" s="161">
        <v>79053</v>
      </c>
      <c r="I239" s="176" t="s">
        <v>1331</v>
      </c>
      <c r="J239" s="177" t="s">
        <v>1332</v>
      </c>
      <c r="K239" s="312" t="s">
        <v>210</v>
      </c>
      <c r="L239" s="237"/>
      <c r="M239" s="189" t="s">
        <v>69</v>
      </c>
      <c r="N239" s="189"/>
      <c r="O239" s="240"/>
      <c r="P239" s="190"/>
      <c r="Q239" s="197"/>
      <c r="R239" s="189"/>
      <c r="S239" s="241"/>
      <c r="T239" s="179" t="s">
        <v>10</v>
      </c>
      <c r="U239" s="189">
        <v>10</v>
      </c>
      <c r="V239" s="189">
        <v>70</v>
      </c>
      <c r="W239" s="181">
        <f>U239/(V239+U239)</f>
        <v>0.125</v>
      </c>
      <c r="X239" s="193" t="s">
        <v>89</v>
      </c>
      <c r="Y239" s="179" t="s">
        <v>10</v>
      </c>
      <c r="Z239" s="194" t="s">
        <v>39</v>
      </c>
      <c r="AA239" s="193" t="s">
        <v>39</v>
      </c>
      <c r="AB239" s="49"/>
      <c r="AC239" s="46"/>
      <c r="AD239" s="46"/>
      <c r="AE239" s="46"/>
      <c r="AF239" s="42"/>
      <c r="AG239" s="42"/>
      <c r="AH239" s="42"/>
      <c r="AI239" s="42"/>
      <c r="AJ239" s="18"/>
      <c r="AK239" s="42"/>
    </row>
    <row r="240" spans="1:37" ht="15" customHeight="1" x14ac:dyDescent="0.2">
      <c r="A240" s="47"/>
      <c r="B240" s="6"/>
      <c r="C240" s="7" t="s">
        <v>1333</v>
      </c>
      <c r="D240" s="212"/>
      <c r="E240" s="213"/>
      <c r="F240" s="213"/>
      <c r="G240" s="213"/>
      <c r="H240" s="214"/>
      <c r="I240" s="215"/>
      <c r="J240" s="216"/>
      <c r="K240" s="214"/>
      <c r="L240" s="237"/>
      <c r="M240" s="189" t="s">
        <v>69</v>
      </c>
      <c r="N240" s="189"/>
      <c r="O240" s="240"/>
      <c r="P240" s="190"/>
      <c r="Q240" s="245"/>
      <c r="R240" s="227"/>
      <c r="S240" s="246"/>
      <c r="T240" s="186"/>
      <c r="U240" s="187"/>
      <c r="V240" s="187"/>
      <c r="W240" s="189"/>
      <c r="X240" s="188"/>
      <c r="Y240" s="186"/>
      <c r="Z240" s="189"/>
      <c r="AA240" s="190"/>
      <c r="AB240" s="49"/>
      <c r="AC240" s="46"/>
      <c r="AD240" s="46"/>
      <c r="AE240" s="46"/>
      <c r="AF240" s="42"/>
      <c r="AG240" s="42"/>
      <c r="AH240" s="42"/>
      <c r="AI240" s="42"/>
      <c r="AJ240" s="18"/>
      <c r="AK240" s="42"/>
    </row>
    <row r="241" spans="1:37" ht="15" customHeight="1" x14ac:dyDescent="0.2">
      <c r="A241" s="47"/>
      <c r="B241" s="3" t="s">
        <v>1334</v>
      </c>
      <c r="C241" s="593" t="s">
        <v>1335</v>
      </c>
      <c r="D241" s="174"/>
      <c r="E241" s="175" t="s">
        <v>1336</v>
      </c>
      <c r="F241" s="159" t="s">
        <v>1337</v>
      </c>
      <c r="G241" s="160" t="s">
        <v>1338</v>
      </c>
      <c r="H241" s="161">
        <v>10195</v>
      </c>
      <c r="I241" s="176" t="s">
        <v>1339</v>
      </c>
      <c r="J241" s="177" t="s">
        <v>1340</v>
      </c>
      <c r="K241" s="312" t="s">
        <v>210</v>
      </c>
      <c r="L241" s="313"/>
      <c r="M241" s="171" t="s">
        <v>69</v>
      </c>
      <c r="N241" s="171"/>
      <c r="O241" s="314"/>
      <c r="P241" s="299"/>
      <c r="Q241" s="197"/>
      <c r="R241" s="189"/>
      <c r="S241" s="241"/>
      <c r="T241" s="203" t="s">
        <v>71</v>
      </c>
      <c r="U241" s="356">
        <v>87</v>
      </c>
      <c r="V241" s="356">
        <v>195</v>
      </c>
      <c r="W241" s="295">
        <f>U241/(V241+U241)</f>
        <v>0.30851063829787234</v>
      </c>
      <c r="X241" s="182" t="s">
        <v>47</v>
      </c>
      <c r="Y241" s="204"/>
      <c r="Z241" s="248"/>
      <c r="AA241" s="249"/>
      <c r="AB241" s="49"/>
      <c r="AC241" s="46"/>
      <c r="AD241" s="46"/>
      <c r="AE241" s="46"/>
      <c r="AF241" s="42"/>
      <c r="AG241" s="42"/>
      <c r="AH241" s="42"/>
      <c r="AI241" s="42"/>
      <c r="AJ241" s="18"/>
      <c r="AK241" s="42"/>
    </row>
    <row r="242" spans="1:37" ht="15" customHeight="1" x14ac:dyDescent="0.2">
      <c r="A242" s="47"/>
      <c r="B242" s="6"/>
      <c r="C242" s="7" t="s">
        <v>1341</v>
      </c>
      <c r="D242" s="212"/>
      <c r="E242" s="213"/>
      <c r="F242" s="213"/>
      <c r="G242" s="213"/>
      <c r="H242" s="214"/>
      <c r="I242" s="215"/>
      <c r="J242" s="216"/>
      <c r="K242" s="214"/>
      <c r="L242" s="237"/>
      <c r="M242" s="189" t="s">
        <v>69</v>
      </c>
      <c r="N242" s="189"/>
      <c r="O242" s="240"/>
      <c r="P242" s="190"/>
      <c r="Q242" s="245"/>
      <c r="R242" s="227"/>
      <c r="S242" s="246"/>
      <c r="T242" s="260"/>
      <c r="U242" s="224"/>
      <c r="V242" s="224"/>
      <c r="W242" s="227"/>
      <c r="X242" s="226"/>
      <c r="Y242" s="223"/>
      <c r="Z242" s="227"/>
      <c r="AA242" s="228"/>
      <c r="AB242" s="49"/>
      <c r="AC242" s="46"/>
      <c r="AD242" s="46"/>
      <c r="AE242" s="46"/>
      <c r="AF242" s="42"/>
      <c r="AG242" s="42"/>
      <c r="AH242" s="42"/>
      <c r="AI242" s="42"/>
      <c r="AJ242" s="18"/>
      <c r="AK242" s="42"/>
    </row>
    <row r="243" spans="1:37" ht="15" customHeight="1" x14ac:dyDescent="0.2">
      <c r="A243" s="47"/>
      <c r="B243" s="3" t="s">
        <v>1342</v>
      </c>
      <c r="C243" s="593" t="s">
        <v>1343</v>
      </c>
      <c r="D243" s="191" t="s">
        <v>1344</v>
      </c>
      <c r="E243" s="175" t="s">
        <v>1345</v>
      </c>
      <c r="F243" s="159" t="s">
        <v>1346</v>
      </c>
      <c r="G243" s="160" t="s">
        <v>1347</v>
      </c>
      <c r="H243" s="161">
        <v>84920</v>
      </c>
      <c r="I243" s="176" t="s">
        <v>1348</v>
      </c>
      <c r="J243" s="177" t="s">
        <v>1349</v>
      </c>
      <c r="K243" s="312" t="s">
        <v>210</v>
      </c>
      <c r="L243" s="313"/>
      <c r="M243" s="171" t="s">
        <v>69</v>
      </c>
      <c r="N243" s="171"/>
      <c r="O243" s="314"/>
      <c r="P243" s="299"/>
      <c r="Q243" s="197"/>
      <c r="R243" s="189"/>
      <c r="S243" s="241"/>
      <c r="T243" s="179" t="s">
        <v>10</v>
      </c>
      <c r="U243" s="189">
        <v>10</v>
      </c>
      <c r="V243" s="189">
        <v>220</v>
      </c>
      <c r="W243" s="181">
        <f>U243/(V243+U243)</f>
        <v>4.3478260869565216E-2</v>
      </c>
      <c r="X243" s="193" t="s">
        <v>89</v>
      </c>
      <c r="Y243" s="179" t="s">
        <v>10</v>
      </c>
      <c r="Z243" s="194" t="s">
        <v>39</v>
      </c>
      <c r="AA243" s="193" t="s">
        <v>39</v>
      </c>
      <c r="AB243" s="49"/>
      <c r="AC243" s="46"/>
      <c r="AD243" s="46"/>
      <c r="AE243" s="46"/>
      <c r="AF243" s="42"/>
      <c r="AG243" s="42"/>
      <c r="AH243" s="42"/>
      <c r="AI243" s="42"/>
      <c r="AJ243" s="18"/>
      <c r="AK243" s="42"/>
    </row>
    <row r="244" spans="1:37" ht="15" customHeight="1" x14ac:dyDescent="0.2">
      <c r="A244" s="47"/>
      <c r="B244" s="6"/>
      <c r="C244" s="7" t="s">
        <v>1350</v>
      </c>
      <c r="D244" s="212"/>
      <c r="E244" s="213"/>
      <c r="F244" s="213"/>
      <c r="G244" s="213"/>
      <c r="H244" s="214"/>
      <c r="I244" s="215"/>
      <c r="J244" s="216"/>
      <c r="K244" s="214"/>
      <c r="L244" s="237"/>
      <c r="M244" s="189" t="s">
        <v>69</v>
      </c>
      <c r="N244" s="189"/>
      <c r="O244" s="240"/>
      <c r="P244" s="190"/>
      <c r="Q244" s="197"/>
      <c r="R244" s="189"/>
      <c r="S244" s="241"/>
      <c r="T244" s="292"/>
      <c r="U244" s="187"/>
      <c r="V244" s="187"/>
      <c r="W244" s="189"/>
      <c r="X244" s="188"/>
      <c r="Y244" s="186"/>
      <c r="Z244" s="189"/>
      <c r="AA244" s="190"/>
      <c r="AB244" s="49"/>
      <c r="AC244" s="46"/>
      <c r="AD244" s="46"/>
      <c r="AE244" s="46"/>
      <c r="AF244" s="42"/>
      <c r="AG244" s="42"/>
      <c r="AH244" s="42"/>
      <c r="AI244" s="42"/>
      <c r="AJ244" s="18"/>
      <c r="AK244" s="42"/>
    </row>
    <row r="245" spans="1:37" ht="15" customHeight="1" x14ac:dyDescent="0.2">
      <c r="A245" s="47"/>
      <c r="B245" s="3" t="s">
        <v>1351</v>
      </c>
      <c r="C245" s="593" t="s">
        <v>1352</v>
      </c>
      <c r="D245" s="210" t="s">
        <v>1353</v>
      </c>
      <c r="E245" s="175" t="s">
        <v>1354</v>
      </c>
      <c r="F245" s="159" t="s">
        <v>1355</v>
      </c>
      <c r="G245" s="160" t="s">
        <v>1355</v>
      </c>
      <c r="H245" s="161">
        <v>285203</v>
      </c>
      <c r="I245" s="176" t="s">
        <v>1356</v>
      </c>
      <c r="J245" s="177" t="s">
        <v>2512</v>
      </c>
      <c r="K245" s="315" t="s">
        <v>2506</v>
      </c>
      <c r="L245" s="269" t="s">
        <v>71</v>
      </c>
      <c r="M245" s="266">
        <v>71</v>
      </c>
      <c r="N245" s="266">
        <v>762</v>
      </c>
      <c r="O245" s="295">
        <f>M245/(N245+M245)</f>
        <v>8.5234093637454988E-2</v>
      </c>
      <c r="P245" s="357" t="s">
        <v>1357</v>
      </c>
      <c r="Q245" s="358"/>
      <c r="R245" s="248"/>
      <c r="S245" s="249"/>
      <c r="T245" s="313"/>
      <c r="U245" s="248"/>
      <c r="V245" s="248"/>
      <c r="W245" s="248"/>
      <c r="X245" s="249"/>
      <c r="Y245" s="247"/>
      <c r="Z245" s="248"/>
      <c r="AA245" s="249"/>
      <c r="AB245" s="49"/>
      <c r="AC245" s="46"/>
      <c r="AD245" s="46"/>
      <c r="AE245" s="46"/>
      <c r="AF245" s="42"/>
      <c r="AG245" s="42"/>
      <c r="AH245" s="42"/>
      <c r="AI245" s="42"/>
      <c r="AJ245" s="18"/>
      <c r="AK245" s="42"/>
    </row>
    <row r="246" spans="1:37" ht="15" customHeight="1" x14ac:dyDescent="0.2">
      <c r="A246" s="47"/>
      <c r="B246" s="4"/>
      <c r="C246" s="595" t="s">
        <v>1358</v>
      </c>
      <c r="D246" s="191" t="s">
        <v>1359</v>
      </c>
      <c r="E246" s="175" t="s">
        <v>1360</v>
      </c>
      <c r="F246" s="159" t="s">
        <v>1361</v>
      </c>
      <c r="G246" s="160" t="s">
        <v>1362</v>
      </c>
      <c r="H246" s="161">
        <v>84892</v>
      </c>
      <c r="I246" s="176" t="s">
        <v>1363</v>
      </c>
      <c r="J246" s="177" t="s">
        <v>1364</v>
      </c>
      <c r="K246" s="351" t="s">
        <v>46</v>
      </c>
      <c r="L246" s="179" t="s">
        <v>10</v>
      </c>
      <c r="M246" s="180">
        <v>250</v>
      </c>
      <c r="N246" s="180">
        <v>180</v>
      </c>
      <c r="O246" s="181">
        <f>M246/(N246+M246)</f>
        <v>0.58139534883720934</v>
      </c>
      <c r="P246" s="208" t="s">
        <v>411</v>
      </c>
      <c r="Q246" s="251"/>
      <c r="R246" s="250"/>
      <c r="S246" s="258"/>
      <c r="T246" s="237"/>
      <c r="U246" s="250"/>
      <c r="V246" s="250"/>
      <c r="W246" s="359"/>
      <c r="X246" s="360"/>
      <c r="Y246" s="361"/>
      <c r="Z246" s="359"/>
      <c r="AA246" s="360"/>
      <c r="AB246" s="49"/>
      <c r="AC246" s="46"/>
      <c r="AD246" s="46"/>
      <c r="AE246" s="46"/>
      <c r="AF246" s="42"/>
      <c r="AG246" s="42"/>
      <c r="AH246" s="42"/>
      <c r="AI246" s="42"/>
      <c r="AJ246" s="18"/>
      <c r="AK246" s="42"/>
    </row>
    <row r="247" spans="1:37" ht="15" customHeight="1" x14ac:dyDescent="0.2">
      <c r="A247" s="47"/>
      <c r="B247" s="6"/>
      <c r="C247" s="7" t="s">
        <v>1365</v>
      </c>
      <c r="D247" s="212"/>
      <c r="E247" s="213"/>
      <c r="F247" s="213"/>
      <c r="G247" s="213"/>
      <c r="H247" s="214"/>
      <c r="I247" s="215"/>
      <c r="J247" s="216"/>
      <c r="K247" s="214"/>
      <c r="L247" s="237"/>
      <c r="M247" s="189" t="s">
        <v>69</v>
      </c>
      <c r="N247" s="189"/>
      <c r="O247" s="240"/>
      <c r="P247" s="190" t="s">
        <v>70</v>
      </c>
      <c r="Q247" s="245"/>
      <c r="R247" s="227"/>
      <c r="S247" s="246"/>
      <c r="T247" s="260"/>
      <c r="U247" s="224"/>
      <c r="V247" s="224"/>
      <c r="W247" s="227"/>
      <c r="X247" s="226"/>
      <c r="Y247" s="223"/>
      <c r="Z247" s="227"/>
      <c r="AA247" s="228"/>
      <c r="AB247" s="49"/>
      <c r="AC247" s="46"/>
      <c r="AD247" s="46"/>
      <c r="AE247" s="46"/>
      <c r="AF247" s="42"/>
      <c r="AG247" s="42"/>
      <c r="AH247" s="42"/>
      <c r="AI247" s="42"/>
      <c r="AJ247" s="18"/>
      <c r="AK247" s="42"/>
    </row>
    <row r="248" spans="1:37" ht="15" customHeight="1" x14ac:dyDescent="0.2">
      <c r="A248" s="47"/>
      <c r="B248" s="3" t="s">
        <v>1366</v>
      </c>
      <c r="C248" s="593" t="s">
        <v>1249</v>
      </c>
      <c r="D248" s="174"/>
      <c r="E248" s="175" t="s">
        <v>1250</v>
      </c>
      <c r="F248" s="159" t="s">
        <v>1251</v>
      </c>
      <c r="G248" s="160" t="s">
        <v>1252</v>
      </c>
      <c r="H248" s="161">
        <v>2131</v>
      </c>
      <c r="I248" s="176" t="s">
        <v>1367</v>
      </c>
      <c r="J248" s="177" t="s">
        <v>1254</v>
      </c>
      <c r="K248" s="303" t="s">
        <v>46</v>
      </c>
      <c r="L248" s="269" t="s">
        <v>71</v>
      </c>
      <c r="M248" s="166">
        <v>20</v>
      </c>
      <c r="N248" s="166">
        <v>90</v>
      </c>
      <c r="O248" s="167">
        <f>M248/(N248+M248)</f>
        <v>0.18181818181818182</v>
      </c>
      <c r="P248" s="229" t="s">
        <v>56</v>
      </c>
      <c r="Q248" s="183" t="s">
        <v>10</v>
      </c>
      <c r="R248" s="194" t="s">
        <v>840</v>
      </c>
      <c r="S248" s="185" t="s">
        <v>36</v>
      </c>
      <c r="T248" s="268" t="s">
        <v>70</v>
      </c>
      <c r="U248" s="187"/>
      <c r="V248" s="187"/>
      <c r="W248" s="189"/>
      <c r="X248" s="188"/>
      <c r="Y248" s="186"/>
      <c r="Z248" s="189"/>
      <c r="AA248" s="190"/>
      <c r="AB248" s="49"/>
      <c r="AC248" s="46"/>
      <c r="AD248" s="46"/>
      <c r="AE248" s="46"/>
      <c r="AF248" s="42"/>
      <c r="AG248" s="42"/>
      <c r="AH248" s="42"/>
      <c r="AI248" s="42"/>
      <c r="AJ248" s="18"/>
      <c r="AK248" s="42"/>
    </row>
    <row r="249" spans="1:37" ht="15" customHeight="1" x14ac:dyDescent="0.2">
      <c r="A249" s="47"/>
      <c r="B249" s="4"/>
      <c r="C249" s="593" t="s">
        <v>1255</v>
      </c>
      <c r="D249" s="174"/>
      <c r="E249" s="175" t="s">
        <v>1256</v>
      </c>
      <c r="F249" s="159" t="s">
        <v>1257</v>
      </c>
      <c r="G249" s="160" t="s">
        <v>1258</v>
      </c>
      <c r="H249" s="161">
        <v>2132</v>
      </c>
      <c r="I249" s="176" t="s">
        <v>1368</v>
      </c>
      <c r="J249" s="177" t="s">
        <v>1260</v>
      </c>
      <c r="K249" s="303" t="s">
        <v>46</v>
      </c>
      <c r="L249" s="203" t="s">
        <v>71</v>
      </c>
      <c r="M249" s="180">
        <v>40</v>
      </c>
      <c r="N249" s="180">
        <v>120</v>
      </c>
      <c r="O249" s="181">
        <f>M249/(N249+M249)</f>
        <v>0.25</v>
      </c>
      <c r="P249" s="182" t="s">
        <v>47</v>
      </c>
      <c r="Q249" s="183" t="s">
        <v>10</v>
      </c>
      <c r="R249" s="184" t="s">
        <v>36</v>
      </c>
      <c r="S249" s="185" t="s">
        <v>36</v>
      </c>
      <c r="T249" s="268" t="s">
        <v>282</v>
      </c>
      <c r="U249" s="187"/>
      <c r="V249" s="187"/>
      <c r="W249" s="189"/>
      <c r="X249" s="188"/>
      <c r="Y249" s="186"/>
      <c r="Z249" s="189"/>
      <c r="AA249" s="190"/>
      <c r="AB249" s="49"/>
      <c r="AC249" s="46"/>
      <c r="AD249" s="46"/>
      <c r="AE249" s="46"/>
      <c r="AF249" s="42"/>
      <c r="AG249" s="42"/>
      <c r="AH249" s="42"/>
      <c r="AI249" s="42"/>
      <c r="AJ249" s="18"/>
      <c r="AK249" s="42"/>
    </row>
    <row r="250" spans="1:37" ht="15" customHeight="1" x14ac:dyDescent="0.2">
      <c r="A250" s="47"/>
      <c r="B250" s="4"/>
      <c r="C250" s="593" t="s">
        <v>1261</v>
      </c>
      <c r="D250" s="174"/>
      <c r="E250" s="175" t="s">
        <v>1263</v>
      </c>
      <c r="F250" s="159" t="s">
        <v>1264</v>
      </c>
      <c r="G250" s="160" t="s">
        <v>1265</v>
      </c>
      <c r="H250" s="161">
        <v>2134</v>
      </c>
      <c r="I250" s="176" t="s">
        <v>1266</v>
      </c>
      <c r="J250" s="177" t="s">
        <v>1267</v>
      </c>
      <c r="K250" s="303" t="s">
        <v>46</v>
      </c>
      <c r="L250" s="203" t="s">
        <v>71</v>
      </c>
      <c r="M250" s="180">
        <v>20</v>
      </c>
      <c r="N250" s="180">
        <v>240</v>
      </c>
      <c r="O250" s="181">
        <f>M250/(N250+M250)</f>
        <v>7.6923076923076927E-2</v>
      </c>
      <c r="P250" s="193" t="s">
        <v>56</v>
      </c>
      <c r="Q250" s="183" t="s">
        <v>10</v>
      </c>
      <c r="R250" s="194" t="s">
        <v>840</v>
      </c>
      <c r="S250" s="185" t="s">
        <v>36</v>
      </c>
      <c r="T250" s="268" t="s">
        <v>282</v>
      </c>
      <c r="U250" s="187"/>
      <c r="V250" s="187"/>
      <c r="W250" s="189"/>
      <c r="X250" s="188"/>
      <c r="Y250" s="186"/>
      <c r="Z250" s="189"/>
      <c r="AA250" s="190"/>
      <c r="AB250" s="49"/>
      <c r="AC250" s="46"/>
      <c r="AD250" s="46"/>
      <c r="AE250" s="46"/>
      <c r="AF250" s="42"/>
      <c r="AG250" s="42"/>
      <c r="AH250" s="42"/>
      <c r="AI250" s="42"/>
      <c r="AJ250" s="18"/>
      <c r="AK250" s="42"/>
    </row>
    <row r="251" spans="1:37" ht="15" customHeight="1" x14ac:dyDescent="0.2">
      <c r="A251" s="47"/>
      <c r="B251" s="4"/>
      <c r="C251" s="593" t="s">
        <v>1369</v>
      </c>
      <c r="D251" s="191" t="s">
        <v>1370</v>
      </c>
      <c r="E251" s="175" t="s">
        <v>1371</v>
      </c>
      <c r="F251" s="159" t="s">
        <v>1372</v>
      </c>
      <c r="G251" s="160" t="s">
        <v>1373</v>
      </c>
      <c r="H251" s="161">
        <v>2135</v>
      </c>
      <c r="I251" s="176" t="s">
        <v>1374</v>
      </c>
      <c r="J251" s="177" t="s">
        <v>1375</v>
      </c>
      <c r="K251" s="303" t="s">
        <v>46</v>
      </c>
      <c r="L251" s="179" t="s">
        <v>10</v>
      </c>
      <c r="M251" s="180">
        <v>1600</v>
      </c>
      <c r="N251" s="180">
        <v>190</v>
      </c>
      <c r="O251" s="181">
        <f>M251/(N251+M251)</f>
        <v>0.8938547486033519</v>
      </c>
      <c r="P251" s="244" t="s">
        <v>238</v>
      </c>
      <c r="Q251" s="183" t="s">
        <v>10</v>
      </c>
      <c r="R251" s="184" t="s">
        <v>36</v>
      </c>
      <c r="S251" s="185" t="s">
        <v>36</v>
      </c>
      <c r="T251" s="268" t="s">
        <v>282</v>
      </c>
      <c r="U251" s="187"/>
      <c r="V251" s="187"/>
      <c r="W251" s="189"/>
      <c r="X251" s="188"/>
      <c r="Y251" s="186"/>
      <c r="Z251" s="189"/>
      <c r="AA251" s="190"/>
      <c r="AB251" s="49"/>
      <c r="AC251" s="46"/>
      <c r="AD251" s="46"/>
      <c r="AE251" s="46"/>
      <c r="AF251" s="42"/>
      <c r="AG251" s="42"/>
      <c r="AH251" s="42"/>
      <c r="AI251" s="42"/>
      <c r="AJ251" s="18"/>
      <c r="AK251" s="42"/>
    </row>
    <row r="252" spans="1:37" ht="15" customHeight="1" x14ac:dyDescent="0.2">
      <c r="A252" s="47"/>
      <c r="B252" s="4"/>
      <c r="C252" s="593" t="s">
        <v>1268</v>
      </c>
      <c r="D252" s="174" t="s">
        <v>1269</v>
      </c>
      <c r="E252" s="175" t="s">
        <v>1270</v>
      </c>
      <c r="F252" s="159" t="s">
        <v>1271</v>
      </c>
      <c r="G252" s="160" t="s">
        <v>1272</v>
      </c>
      <c r="H252" s="161">
        <v>2137</v>
      </c>
      <c r="I252" s="176" t="s">
        <v>1273</v>
      </c>
      <c r="J252" s="177" t="s">
        <v>1274</v>
      </c>
      <c r="K252" s="303" t="s">
        <v>46</v>
      </c>
      <c r="L252" s="203" t="s">
        <v>71</v>
      </c>
      <c r="M252" s="336">
        <v>245.48</v>
      </c>
      <c r="N252" s="337">
        <v>335.31999999999994</v>
      </c>
      <c r="O252" s="198">
        <f>M252/(N252+M252)</f>
        <v>0.42265840220385675</v>
      </c>
      <c r="P252" s="208" t="s">
        <v>494</v>
      </c>
      <c r="Q252" s="251"/>
      <c r="R252" s="180"/>
      <c r="S252" s="207"/>
      <c r="T252" s="268" t="s">
        <v>282</v>
      </c>
      <c r="U252" s="187"/>
      <c r="V252" s="187"/>
      <c r="W252" s="189"/>
      <c r="X252" s="188"/>
      <c r="Y252" s="186"/>
      <c r="Z252" s="189"/>
      <c r="AA252" s="190"/>
      <c r="AB252" s="49"/>
      <c r="AC252" s="46"/>
      <c r="AD252" s="46"/>
      <c r="AE252" s="46"/>
      <c r="AF252" s="42"/>
      <c r="AG252" s="42"/>
      <c r="AH252" s="42"/>
      <c r="AI252" s="42"/>
      <c r="AJ252" s="18"/>
      <c r="AK252" s="42"/>
    </row>
    <row r="253" spans="1:37" ht="15" customHeight="1" x14ac:dyDescent="0.2">
      <c r="A253" s="47"/>
      <c r="B253" s="6"/>
      <c r="C253" s="7" t="s">
        <v>1376</v>
      </c>
      <c r="D253" s="212"/>
      <c r="E253" s="213"/>
      <c r="F253" s="213"/>
      <c r="G253" s="213"/>
      <c r="H253" s="214"/>
      <c r="I253" s="215"/>
      <c r="J253" s="216"/>
      <c r="K253" s="214"/>
      <c r="L253" s="237"/>
      <c r="M253" s="189" t="s">
        <v>69</v>
      </c>
      <c r="N253" s="189"/>
      <c r="O253" s="240"/>
      <c r="P253" s="190" t="s">
        <v>70</v>
      </c>
      <c r="Q253" s="197"/>
      <c r="R253" s="189"/>
      <c r="S253" s="241"/>
      <c r="T253" s="260"/>
      <c r="U253" s="224"/>
      <c r="V253" s="224"/>
      <c r="W253" s="227"/>
      <c r="X253" s="226"/>
      <c r="Y253" s="223"/>
      <c r="Z253" s="227"/>
      <c r="AA253" s="228"/>
      <c r="AB253" s="49"/>
      <c r="AC253" s="46"/>
      <c r="AD253" s="46"/>
      <c r="AE253" s="46"/>
      <c r="AF253" s="42"/>
      <c r="AG253" s="42"/>
      <c r="AH253" s="42"/>
      <c r="AI253" s="42"/>
      <c r="AJ253" s="18"/>
      <c r="AK253" s="42"/>
    </row>
    <row r="254" spans="1:37" ht="15" customHeight="1" x14ac:dyDescent="0.2">
      <c r="A254" s="47"/>
      <c r="B254" s="8" t="s">
        <v>1377</v>
      </c>
      <c r="C254" s="594" t="s">
        <v>1378</v>
      </c>
      <c r="D254" s="191" t="s">
        <v>1379</v>
      </c>
      <c r="E254" s="175" t="s">
        <v>1380</v>
      </c>
      <c r="F254" s="262" t="s">
        <v>1381</v>
      </c>
      <c r="G254" s="263" t="s">
        <v>1382</v>
      </c>
      <c r="H254" s="264">
        <v>23509</v>
      </c>
      <c r="I254" s="265" t="s">
        <v>1383</v>
      </c>
      <c r="J254" s="177" t="s">
        <v>1384</v>
      </c>
      <c r="K254" s="315" t="s">
        <v>2506</v>
      </c>
      <c r="L254" s="269" t="s">
        <v>71</v>
      </c>
      <c r="M254" s="266">
        <v>1654</v>
      </c>
      <c r="N254" s="266">
        <v>905</v>
      </c>
      <c r="O254" s="295">
        <f>M254/(N254+M254)</f>
        <v>0.64634622899570149</v>
      </c>
      <c r="P254" s="267" t="s">
        <v>238</v>
      </c>
      <c r="Q254" s="183" t="s">
        <v>10</v>
      </c>
      <c r="R254" s="170" t="s">
        <v>411</v>
      </c>
      <c r="S254" s="287" t="s">
        <v>411</v>
      </c>
      <c r="T254" s="318"/>
      <c r="U254" s="171"/>
      <c r="V254" s="171"/>
      <c r="W254" s="171"/>
      <c r="X254" s="299"/>
      <c r="Y254" s="313"/>
      <c r="Z254" s="171"/>
      <c r="AA254" s="299"/>
      <c r="AB254" s="49"/>
      <c r="AC254" s="46"/>
      <c r="AD254" s="46"/>
      <c r="AE254" s="46"/>
      <c r="AF254" s="42"/>
      <c r="AG254" s="42"/>
      <c r="AH254" s="42"/>
      <c r="AI254" s="42"/>
      <c r="AJ254" s="18"/>
      <c r="AK254" s="42"/>
    </row>
    <row r="255" spans="1:37" ht="15" customHeight="1" x14ac:dyDescent="0.2">
      <c r="A255" s="47"/>
      <c r="B255" s="6"/>
      <c r="C255" s="7" t="s">
        <v>1385</v>
      </c>
      <c r="D255" s="212"/>
      <c r="E255" s="280"/>
      <c r="F255" s="280"/>
      <c r="G255" s="280"/>
      <c r="H255" s="282"/>
      <c r="I255" s="283"/>
      <c r="J255" s="216"/>
      <c r="K255" s="214"/>
      <c r="L255" s="186"/>
      <c r="M255" s="189" t="s">
        <v>69</v>
      </c>
      <c r="N255" s="189"/>
      <c r="O255" s="240"/>
      <c r="P255" s="188" t="s">
        <v>70</v>
      </c>
      <c r="Q255" s="213"/>
      <c r="R255" s="227"/>
      <c r="S255" s="246"/>
      <c r="T255" s="362"/>
      <c r="U255" s="224"/>
      <c r="V255" s="224"/>
      <c r="W255" s="227"/>
      <c r="X255" s="226"/>
      <c r="Y255" s="223"/>
      <c r="Z255" s="227"/>
      <c r="AA255" s="228"/>
      <c r="AB255" s="49"/>
      <c r="AC255" s="46"/>
      <c r="AD255" s="46"/>
      <c r="AE255" s="46"/>
      <c r="AF255" s="42"/>
      <c r="AG255" s="42"/>
      <c r="AH255" s="42"/>
      <c r="AI255" s="42"/>
      <c r="AJ255" s="18"/>
      <c r="AK255" s="42"/>
    </row>
    <row r="256" spans="1:37" ht="15" customHeight="1" x14ac:dyDescent="0.2">
      <c r="A256" s="47"/>
      <c r="B256" s="8" t="s">
        <v>1386</v>
      </c>
      <c r="C256" s="594" t="s">
        <v>1387</v>
      </c>
      <c r="D256" s="261" t="s">
        <v>1388</v>
      </c>
      <c r="E256" s="175" t="s">
        <v>1389</v>
      </c>
      <c r="F256" s="274" t="s">
        <v>1390</v>
      </c>
      <c r="G256" s="263" t="s">
        <v>1391</v>
      </c>
      <c r="H256" s="264">
        <v>3703</v>
      </c>
      <c r="I256" s="265" t="s">
        <v>1392</v>
      </c>
      <c r="J256" s="177" t="s">
        <v>1393</v>
      </c>
      <c r="K256" s="312" t="s">
        <v>210</v>
      </c>
      <c r="L256" s="318"/>
      <c r="M256" s="347" t="s">
        <v>69</v>
      </c>
      <c r="N256" s="347"/>
      <c r="O256" s="348"/>
      <c r="P256" s="349" t="s">
        <v>666</v>
      </c>
      <c r="Q256" s="221"/>
      <c r="R256" s="218"/>
      <c r="S256" s="222"/>
      <c r="T256" s="203" t="s">
        <v>71</v>
      </c>
      <c r="U256" s="197">
        <v>110</v>
      </c>
      <c r="V256" s="197">
        <v>29</v>
      </c>
      <c r="W256" s="198">
        <f>U256/(V256+U256)</f>
        <v>0.79136690647482011</v>
      </c>
      <c r="X256" s="196" t="s">
        <v>63</v>
      </c>
      <c r="Y256" s="204"/>
      <c r="Z256" s="189"/>
      <c r="AA256" s="190"/>
      <c r="AB256" s="49"/>
      <c r="AC256" s="46"/>
      <c r="AD256" s="46"/>
      <c r="AE256" s="46"/>
      <c r="AF256" s="42"/>
      <c r="AG256" s="42"/>
      <c r="AH256" s="42"/>
      <c r="AI256" s="42"/>
      <c r="AJ256" s="18"/>
      <c r="AK256" s="42"/>
    </row>
    <row r="257" spans="1:39" ht="15" customHeight="1" x14ac:dyDescent="0.2">
      <c r="A257" s="47"/>
      <c r="B257" s="4"/>
      <c r="C257" s="593" t="s">
        <v>1394</v>
      </c>
      <c r="D257" s="174" t="s">
        <v>1395</v>
      </c>
      <c r="E257" s="175" t="s">
        <v>1396</v>
      </c>
      <c r="F257" s="159" t="s">
        <v>1397</v>
      </c>
      <c r="G257" s="160" t="s">
        <v>1398</v>
      </c>
      <c r="H257" s="161">
        <v>201595</v>
      </c>
      <c r="I257" s="176"/>
      <c r="J257" s="177" t="s">
        <v>1399</v>
      </c>
      <c r="K257" s="312" t="s">
        <v>210</v>
      </c>
      <c r="L257" s="186"/>
      <c r="M257" s="189" t="s">
        <v>69</v>
      </c>
      <c r="N257" s="189"/>
      <c r="O257" s="240"/>
      <c r="P257" s="188" t="s">
        <v>70</v>
      </c>
      <c r="Q257" s="159"/>
      <c r="R257" s="189"/>
      <c r="S257" s="241"/>
      <c r="T257" s="203" t="s">
        <v>71</v>
      </c>
      <c r="U257" s="197">
        <v>52</v>
      </c>
      <c r="V257" s="197">
        <v>72</v>
      </c>
      <c r="W257" s="198">
        <f>U257/(V257+U257)</f>
        <v>0.41935483870967744</v>
      </c>
      <c r="X257" s="182" t="s">
        <v>47</v>
      </c>
      <c r="Y257" s="204"/>
      <c r="Z257" s="189"/>
      <c r="AA257" s="190"/>
      <c r="AB257" s="49"/>
      <c r="AC257" s="46"/>
      <c r="AD257" s="46"/>
      <c r="AE257" s="46"/>
      <c r="AF257" s="42"/>
      <c r="AG257" s="42"/>
      <c r="AH257" s="42"/>
      <c r="AI257" s="42"/>
      <c r="AJ257" s="18"/>
      <c r="AK257" s="42"/>
    </row>
    <row r="258" spans="1:39" ht="15" customHeight="1" x14ac:dyDescent="0.2">
      <c r="A258" s="47"/>
      <c r="B258" s="6"/>
      <c r="C258" s="7" t="s">
        <v>1400</v>
      </c>
      <c r="D258" s="212"/>
      <c r="E258" s="280"/>
      <c r="F258" s="280"/>
      <c r="G258" s="280"/>
      <c r="H258" s="282"/>
      <c r="I258" s="283"/>
      <c r="J258" s="216"/>
      <c r="K258" s="214"/>
      <c r="L258" s="186"/>
      <c r="M258" s="189" t="s">
        <v>69</v>
      </c>
      <c r="N258" s="189"/>
      <c r="O258" s="240"/>
      <c r="P258" s="188" t="s">
        <v>1401</v>
      </c>
      <c r="Q258" s="213"/>
      <c r="R258" s="227"/>
      <c r="S258" s="246"/>
      <c r="T258" s="309"/>
      <c r="U258" s="224"/>
      <c r="V258" s="224"/>
      <c r="W258" s="227"/>
      <c r="X258" s="226"/>
      <c r="Y258" s="223"/>
      <c r="Z258" s="227"/>
      <c r="AA258" s="228"/>
      <c r="AB258" s="49"/>
      <c r="AC258" s="46"/>
      <c r="AD258" s="46"/>
      <c r="AE258" s="46"/>
      <c r="AF258" s="42"/>
      <c r="AG258" s="42"/>
      <c r="AH258" s="42"/>
      <c r="AI258" s="42"/>
      <c r="AJ258" s="18"/>
      <c r="AK258" s="42"/>
    </row>
    <row r="259" spans="1:39" ht="15" customHeight="1" x14ac:dyDescent="0.2">
      <c r="A259" s="47"/>
      <c r="B259" s="3" t="s">
        <v>1402</v>
      </c>
      <c r="C259" s="593" t="s">
        <v>1403</v>
      </c>
      <c r="D259" s="191" t="s">
        <v>1404</v>
      </c>
      <c r="E259" s="175" t="s">
        <v>1405</v>
      </c>
      <c r="F259" s="159" t="s">
        <v>1406</v>
      </c>
      <c r="G259" s="160" t="s">
        <v>1407</v>
      </c>
      <c r="H259" s="161">
        <v>23275</v>
      </c>
      <c r="I259" s="176" t="s">
        <v>1408</v>
      </c>
      <c r="J259" s="177" t="s">
        <v>1409</v>
      </c>
      <c r="K259" s="315" t="s">
        <v>1410</v>
      </c>
      <c r="L259" s="165" t="s">
        <v>10</v>
      </c>
      <c r="M259" s="166">
        <v>640</v>
      </c>
      <c r="N259" s="166">
        <v>320</v>
      </c>
      <c r="O259" s="167">
        <f>M259/(N259+M259)</f>
        <v>0.66666666666666663</v>
      </c>
      <c r="P259" s="168" t="s">
        <v>339</v>
      </c>
      <c r="Q259" s="183" t="s">
        <v>10</v>
      </c>
      <c r="R259" s="184" t="s">
        <v>36</v>
      </c>
      <c r="S259" s="185" t="s">
        <v>36</v>
      </c>
      <c r="T259" s="179" t="s">
        <v>10</v>
      </c>
      <c r="U259" s="189">
        <v>90</v>
      </c>
      <c r="V259" s="189">
        <v>360</v>
      </c>
      <c r="W259" s="181">
        <f>U259/(V259+U259)</f>
        <v>0.2</v>
      </c>
      <c r="X259" s="182" t="s">
        <v>47</v>
      </c>
      <c r="Y259" s="179" t="s">
        <v>10</v>
      </c>
      <c r="Z259" s="194" t="s">
        <v>39</v>
      </c>
      <c r="AA259" s="208" t="s">
        <v>37</v>
      </c>
      <c r="AB259" s="49"/>
      <c r="AC259" s="46"/>
      <c r="AD259" s="46"/>
      <c r="AE259" s="46"/>
      <c r="AF259" s="42"/>
      <c r="AG259" s="42"/>
      <c r="AH259" s="42"/>
      <c r="AI259" s="42"/>
      <c r="AJ259" s="18"/>
      <c r="AK259" s="42"/>
    </row>
    <row r="260" spans="1:39" ht="15" customHeight="1" x14ac:dyDescent="0.2">
      <c r="A260" s="47"/>
      <c r="B260" s="6"/>
      <c r="C260" s="7" t="s">
        <v>1411</v>
      </c>
      <c r="D260" s="212"/>
      <c r="E260" s="213"/>
      <c r="F260" s="213"/>
      <c r="G260" s="213"/>
      <c r="H260" s="214"/>
      <c r="I260" s="215"/>
      <c r="J260" s="216"/>
      <c r="K260" s="214"/>
      <c r="L260" s="186"/>
      <c r="M260" s="189" t="s">
        <v>69</v>
      </c>
      <c r="N260" s="189"/>
      <c r="O260" s="240"/>
      <c r="P260" s="188" t="s">
        <v>1401</v>
      </c>
      <c r="Q260" s="213"/>
      <c r="R260" s="227"/>
      <c r="S260" s="246"/>
      <c r="T260" s="309"/>
      <c r="U260" s="224"/>
      <c r="V260" s="224"/>
      <c r="W260" s="227"/>
      <c r="X260" s="226"/>
      <c r="Y260" s="223"/>
      <c r="Z260" s="227"/>
      <c r="AA260" s="228"/>
      <c r="AB260" s="49"/>
      <c r="AC260" s="46"/>
      <c r="AD260" s="46"/>
      <c r="AE260" s="46"/>
      <c r="AF260" s="42"/>
      <c r="AG260" s="42"/>
      <c r="AH260" s="42"/>
      <c r="AI260" s="42"/>
      <c r="AJ260" s="18"/>
      <c r="AK260" s="42"/>
    </row>
    <row r="261" spans="1:39" ht="15" customHeight="1" x14ac:dyDescent="0.2">
      <c r="A261" s="47"/>
      <c r="B261" s="3" t="s">
        <v>1412</v>
      </c>
      <c r="C261" s="593" t="s">
        <v>1413</v>
      </c>
      <c r="D261" s="174"/>
      <c r="E261" s="175" t="s">
        <v>1414</v>
      </c>
      <c r="F261" s="201" t="s">
        <v>1415</v>
      </c>
      <c r="G261" s="160" t="s">
        <v>1416</v>
      </c>
      <c r="H261" s="161">
        <v>555650</v>
      </c>
      <c r="I261" s="176" t="s">
        <v>1417</v>
      </c>
      <c r="J261" s="177" t="s">
        <v>1418</v>
      </c>
      <c r="K261" s="312" t="s">
        <v>210</v>
      </c>
      <c r="L261" s="298"/>
      <c r="M261" s="171" t="s">
        <v>69</v>
      </c>
      <c r="N261" s="171"/>
      <c r="O261" s="314"/>
      <c r="P261" s="297" t="s">
        <v>1401</v>
      </c>
      <c r="Q261" s="159"/>
      <c r="R261" s="189"/>
      <c r="S261" s="241"/>
      <c r="T261" s="179" t="s">
        <v>10</v>
      </c>
      <c r="U261" s="189">
        <v>10</v>
      </c>
      <c r="V261" s="189">
        <v>80</v>
      </c>
      <c r="W261" s="181">
        <f>U261/(V261+U261)</f>
        <v>0.1111111111111111</v>
      </c>
      <c r="X261" s="193" t="s">
        <v>89</v>
      </c>
      <c r="Y261" s="179" t="s">
        <v>10</v>
      </c>
      <c r="Z261" s="194" t="s">
        <v>39</v>
      </c>
      <c r="AA261" s="193" t="s">
        <v>39</v>
      </c>
      <c r="AB261" s="49"/>
      <c r="AC261" s="46"/>
      <c r="AD261" s="46"/>
      <c r="AE261" s="46"/>
      <c r="AF261" s="42"/>
      <c r="AG261" s="42"/>
      <c r="AH261" s="42"/>
      <c r="AI261" s="42"/>
      <c r="AJ261" s="18"/>
      <c r="AK261" s="42"/>
    </row>
    <row r="262" spans="1:39" ht="15" customHeight="1" x14ac:dyDescent="0.2">
      <c r="A262" s="47"/>
      <c r="B262" s="6"/>
      <c r="C262" s="7" t="s">
        <v>1419</v>
      </c>
      <c r="D262" s="212"/>
      <c r="E262" s="159"/>
      <c r="F262" s="363"/>
      <c r="G262" s="213"/>
      <c r="H262" s="214"/>
      <c r="I262" s="215"/>
      <c r="J262" s="216"/>
      <c r="K262" s="214"/>
      <c r="L262" s="186"/>
      <c r="M262" s="189" t="s">
        <v>69</v>
      </c>
      <c r="N262" s="189"/>
      <c r="O262" s="240"/>
      <c r="P262" s="188" t="s">
        <v>1401</v>
      </c>
      <c r="Q262" s="213"/>
      <c r="R262" s="227"/>
      <c r="S262" s="246"/>
      <c r="T262" s="309"/>
      <c r="U262" s="224"/>
      <c r="V262" s="224"/>
      <c r="W262" s="227"/>
      <c r="X262" s="226"/>
      <c r="Y262" s="186"/>
      <c r="Z262" s="189"/>
      <c r="AA262" s="190"/>
      <c r="AB262" s="49"/>
      <c r="AC262" s="46"/>
      <c r="AD262" s="46"/>
      <c r="AE262" s="46"/>
      <c r="AF262" s="42"/>
      <c r="AG262" s="42"/>
      <c r="AH262" s="42"/>
      <c r="AI262" s="42"/>
      <c r="AJ262" s="18"/>
      <c r="AK262" s="42"/>
    </row>
    <row r="263" spans="1:39" ht="15" customHeight="1" x14ac:dyDescent="0.2">
      <c r="A263" s="47"/>
      <c r="B263" s="3" t="s">
        <v>1420</v>
      </c>
      <c r="C263" s="595" t="s">
        <v>1421</v>
      </c>
      <c r="D263" s="364" t="s">
        <v>1422</v>
      </c>
      <c r="E263" s="158" t="s">
        <v>1423</v>
      </c>
      <c r="F263" s="365" t="s">
        <v>1424</v>
      </c>
      <c r="G263" s="366" t="s">
        <v>1425</v>
      </c>
      <c r="H263" s="367">
        <v>79070</v>
      </c>
      <c r="I263" s="162" t="s">
        <v>1426</v>
      </c>
      <c r="J263" s="177" t="s">
        <v>1427</v>
      </c>
      <c r="K263" s="315" t="s">
        <v>2506</v>
      </c>
      <c r="L263" s="165" t="s">
        <v>10</v>
      </c>
      <c r="M263" s="166">
        <v>310</v>
      </c>
      <c r="N263" s="166">
        <v>290</v>
      </c>
      <c r="O263" s="167">
        <f>M263/(N263+M263)</f>
        <v>0.51666666666666672</v>
      </c>
      <c r="P263" s="168" t="s">
        <v>339</v>
      </c>
      <c r="Q263" s="183" t="s">
        <v>10</v>
      </c>
      <c r="R263" s="206" t="s">
        <v>63</v>
      </c>
      <c r="S263" s="185" t="s">
        <v>36</v>
      </c>
      <c r="T263" s="179" t="s">
        <v>10</v>
      </c>
      <c r="U263" s="189">
        <v>110</v>
      </c>
      <c r="V263" s="189">
        <v>180</v>
      </c>
      <c r="W263" s="181">
        <f>U263/(V263+U263)</f>
        <v>0.37931034482758619</v>
      </c>
      <c r="X263" s="196" t="s">
        <v>63</v>
      </c>
      <c r="Y263" s="179" t="s">
        <v>10</v>
      </c>
      <c r="Z263" s="194" t="s">
        <v>39</v>
      </c>
      <c r="AA263" s="185" t="s">
        <v>36</v>
      </c>
      <c r="AB263" s="49"/>
      <c r="AC263" s="46"/>
      <c r="AD263" s="46"/>
      <c r="AE263" s="46"/>
      <c r="AF263" s="42"/>
      <c r="AG263" s="42"/>
      <c r="AH263" s="42"/>
      <c r="AI263" s="42"/>
      <c r="AJ263" s="18"/>
      <c r="AK263" s="42"/>
    </row>
    <row r="264" spans="1:39" ht="15" customHeight="1" x14ac:dyDescent="0.2">
      <c r="A264" s="47"/>
      <c r="B264" s="15"/>
      <c r="C264" s="618" t="s">
        <v>1428</v>
      </c>
      <c r="D264" s="319" t="s">
        <v>1429</v>
      </c>
      <c r="E264" s="368" t="s">
        <v>1430</v>
      </c>
      <c r="F264" s="201" t="s">
        <v>1431</v>
      </c>
      <c r="G264" s="369" t="s">
        <v>1432</v>
      </c>
      <c r="H264" s="370">
        <v>56983</v>
      </c>
      <c r="I264" s="176" t="s">
        <v>1433</v>
      </c>
      <c r="J264" s="211" t="s">
        <v>1434</v>
      </c>
      <c r="K264" s="315" t="s">
        <v>2507</v>
      </c>
      <c r="L264" s="203" t="s">
        <v>71</v>
      </c>
      <c r="M264" s="201">
        <v>175</v>
      </c>
      <c r="N264" s="201">
        <v>754</v>
      </c>
      <c r="O264" s="198">
        <f>M264/(N264+M264)</f>
        <v>0.18837459634015069</v>
      </c>
      <c r="P264" s="182" t="s">
        <v>47</v>
      </c>
      <c r="Q264" s="183" t="s">
        <v>10</v>
      </c>
      <c r="R264" s="206" t="s">
        <v>63</v>
      </c>
      <c r="S264" s="185" t="s">
        <v>36</v>
      </c>
      <c r="T264" s="292"/>
      <c r="U264" s="189"/>
      <c r="V264" s="189"/>
      <c r="W264" s="189"/>
      <c r="X264" s="190"/>
      <c r="Y264" s="237"/>
      <c r="Z264" s="238"/>
      <c r="AA264" s="252"/>
      <c r="AB264" s="49"/>
      <c r="AC264" s="46"/>
      <c r="AD264" s="46"/>
      <c r="AE264" s="46"/>
      <c r="AF264" s="42"/>
      <c r="AG264" s="42"/>
      <c r="AH264" s="42"/>
      <c r="AI264" s="42"/>
      <c r="AJ264" s="18"/>
      <c r="AK264" s="42"/>
    </row>
    <row r="265" spans="1:39" ht="15" customHeight="1" x14ac:dyDescent="0.2">
      <c r="A265" s="47"/>
      <c r="B265" s="15"/>
      <c r="C265" s="618" t="s">
        <v>1435</v>
      </c>
      <c r="D265" s="333"/>
      <c r="E265" s="368" t="s">
        <v>1436</v>
      </c>
      <c r="F265" s="338" t="s">
        <v>1437</v>
      </c>
      <c r="G265" s="338" t="s">
        <v>1438</v>
      </c>
      <c r="H265" s="338">
        <v>143888</v>
      </c>
      <c r="I265" s="176"/>
      <c r="J265" s="211" t="s">
        <v>1439</v>
      </c>
      <c r="K265" s="315" t="s">
        <v>2506</v>
      </c>
      <c r="L265" s="203" t="s">
        <v>71</v>
      </c>
      <c r="M265" s="201">
        <v>428</v>
      </c>
      <c r="N265" s="201">
        <v>486</v>
      </c>
      <c r="O265" s="198">
        <f>M265/(N265+M265)</f>
        <v>0.46827133479212252</v>
      </c>
      <c r="P265" s="185" t="s">
        <v>339</v>
      </c>
      <c r="Q265" s="238"/>
      <c r="R265" s="238"/>
      <c r="S265" s="239"/>
      <c r="T265" s="237"/>
      <c r="U265" s="189"/>
      <c r="V265" s="189"/>
      <c r="W265" s="189"/>
      <c r="X265" s="190"/>
      <c r="Y265" s="237"/>
      <c r="Z265" s="238"/>
      <c r="AA265" s="252"/>
      <c r="AB265" s="49"/>
      <c r="AC265" s="46"/>
      <c r="AD265" s="46"/>
      <c r="AE265" s="46"/>
      <c r="AF265" s="42"/>
      <c r="AG265" s="42"/>
      <c r="AH265" s="42"/>
      <c r="AI265" s="42"/>
      <c r="AJ265" s="18"/>
      <c r="AK265" s="42"/>
    </row>
    <row r="266" spans="1:39" ht="15" customHeight="1" x14ac:dyDescent="0.2">
      <c r="A266" s="47"/>
      <c r="B266" s="16"/>
      <c r="C266" s="7" t="s">
        <v>1440</v>
      </c>
      <c r="D266" s="371"/>
      <c r="E266" s="372"/>
      <c r="F266" s="363"/>
      <c r="G266" s="291"/>
      <c r="H266" s="214"/>
      <c r="I266" s="215"/>
      <c r="J266" s="216"/>
      <c r="K266" s="373"/>
      <c r="L266" s="374"/>
      <c r="M266" s="375" t="s">
        <v>69</v>
      </c>
      <c r="N266" s="375"/>
      <c r="O266" s="376"/>
      <c r="P266" s="377"/>
      <c r="Q266" s="214"/>
      <c r="R266" s="378"/>
      <c r="S266" s="246"/>
      <c r="T266" s="374"/>
      <c r="U266" s="227"/>
      <c r="V266" s="227"/>
      <c r="W266" s="227"/>
      <c r="X266" s="226"/>
      <c r="Y266" s="223"/>
      <c r="Z266" s="227"/>
      <c r="AA266" s="228"/>
      <c r="AB266" s="49"/>
      <c r="AC266" s="46"/>
      <c r="AD266" s="46"/>
      <c r="AE266" s="46"/>
      <c r="AF266" s="42"/>
      <c r="AG266" s="42"/>
      <c r="AH266" s="42"/>
      <c r="AI266" s="42"/>
      <c r="AJ266" s="18"/>
      <c r="AK266" s="42"/>
    </row>
    <row r="267" spans="1:39" ht="15" customHeight="1" x14ac:dyDescent="0.2">
      <c r="A267" s="67"/>
      <c r="B267" s="125" t="s">
        <v>2459</v>
      </c>
      <c r="C267" s="619" t="s">
        <v>2460</v>
      </c>
      <c r="D267" s="379" t="s">
        <v>2461</v>
      </c>
      <c r="E267" s="158" t="s">
        <v>2462</v>
      </c>
      <c r="F267" s="365" t="s">
        <v>2463</v>
      </c>
      <c r="G267" s="366" t="s">
        <v>2464</v>
      </c>
      <c r="H267" s="367">
        <v>23333</v>
      </c>
      <c r="I267" s="162"/>
      <c r="J267" s="163" t="s">
        <v>2468</v>
      </c>
      <c r="K267" s="380" t="s">
        <v>210</v>
      </c>
      <c r="L267" s="381"/>
      <c r="M267" s="382"/>
      <c r="N267" s="382"/>
      <c r="O267" s="383"/>
      <c r="P267" s="384"/>
      <c r="Q267" s="385"/>
      <c r="R267" s="386"/>
      <c r="S267" s="344"/>
      <c r="T267" s="381"/>
      <c r="U267" s="171"/>
      <c r="V267" s="171"/>
      <c r="W267" s="171"/>
      <c r="X267" s="297"/>
      <c r="Y267" s="356"/>
      <c r="Z267" s="171"/>
      <c r="AA267" s="299"/>
      <c r="AB267" s="53"/>
      <c r="AC267" s="46"/>
      <c r="AD267" s="46"/>
      <c r="AE267" s="46"/>
      <c r="AF267" s="42"/>
      <c r="AG267" s="42"/>
      <c r="AH267" s="42"/>
      <c r="AI267" s="42"/>
      <c r="AJ267" s="18"/>
      <c r="AK267" s="42"/>
    </row>
    <row r="268" spans="1:39" x14ac:dyDescent="0.2">
      <c r="A268" s="67"/>
      <c r="B268" s="65"/>
      <c r="C268" s="610" t="s">
        <v>2469</v>
      </c>
      <c r="D268" s="387"/>
      <c r="E268" s="388" t="s">
        <v>2471</v>
      </c>
      <c r="F268" s="387" t="s">
        <v>2472</v>
      </c>
      <c r="G268" s="387" t="s">
        <v>2473</v>
      </c>
      <c r="H268" s="387">
        <v>283417</v>
      </c>
      <c r="I268" s="387"/>
      <c r="J268" s="177" t="s">
        <v>2470</v>
      </c>
      <c r="K268" s="389" t="s">
        <v>210</v>
      </c>
      <c r="L268" s="319"/>
      <c r="M268" s="387"/>
      <c r="N268" s="387"/>
      <c r="O268" s="387"/>
      <c r="P268" s="390"/>
      <c r="Q268" s="387"/>
      <c r="R268" s="387"/>
      <c r="S268" s="387"/>
      <c r="T268" s="319"/>
      <c r="U268" s="387"/>
      <c r="V268" s="387"/>
      <c r="W268" s="387"/>
      <c r="X268" s="390"/>
      <c r="Y268" s="387"/>
      <c r="Z268" s="387"/>
      <c r="AA268" s="390"/>
      <c r="AB268" s="67"/>
    </row>
    <row r="269" spans="1:39" x14ac:dyDescent="0.2">
      <c r="A269" s="67"/>
      <c r="B269" s="65"/>
      <c r="C269" s="610" t="s">
        <v>2474</v>
      </c>
      <c r="D269" s="387"/>
      <c r="E269" s="388" t="s">
        <v>2476</v>
      </c>
      <c r="F269" s="387" t="s">
        <v>2477</v>
      </c>
      <c r="G269" s="387" t="s">
        <v>2478</v>
      </c>
      <c r="H269" s="387">
        <v>147991</v>
      </c>
      <c r="I269" s="387"/>
      <c r="J269" s="177" t="s">
        <v>2475</v>
      </c>
      <c r="K269" s="389" t="s">
        <v>210</v>
      </c>
      <c r="L269" s="319"/>
      <c r="M269" s="387"/>
      <c r="N269" s="387"/>
      <c r="O269" s="387"/>
      <c r="P269" s="390"/>
      <c r="Q269" s="387"/>
      <c r="R269" s="387"/>
      <c r="S269" s="387"/>
      <c r="T269" s="319"/>
      <c r="U269" s="387"/>
      <c r="V269" s="387"/>
      <c r="W269" s="387"/>
      <c r="X269" s="390"/>
      <c r="Y269" s="387"/>
      <c r="Z269" s="387"/>
      <c r="AA269" s="390"/>
      <c r="AB269" s="67"/>
    </row>
    <row r="270" spans="1:39" x14ac:dyDescent="0.2">
      <c r="A270" s="67"/>
      <c r="B270" s="65"/>
      <c r="C270" s="12" t="s">
        <v>2479</v>
      </c>
      <c r="D270" s="391"/>
      <c r="E270" s="373"/>
      <c r="F270" s="373"/>
      <c r="G270" s="373"/>
      <c r="H270" s="373"/>
      <c r="I270" s="373"/>
      <c r="J270" s="373"/>
      <c r="K270" s="392"/>
      <c r="L270" s="393"/>
      <c r="M270" s="373"/>
      <c r="N270" s="373"/>
      <c r="O270" s="373"/>
      <c r="P270" s="394"/>
      <c r="Q270" s="373"/>
      <c r="R270" s="373"/>
      <c r="S270" s="373"/>
      <c r="T270" s="393"/>
      <c r="U270" s="373"/>
      <c r="V270" s="373"/>
      <c r="W270" s="373"/>
      <c r="X270" s="394"/>
      <c r="Y270" s="373"/>
      <c r="Z270" s="373"/>
      <c r="AA270" s="394"/>
      <c r="AB270" s="67"/>
    </row>
    <row r="271" spans="1:39" x14ac:dyDescent="0.2">
      <c r="A271" s="67"/>
      <c r="B271" s="126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67"/>
    </row>
    <row r="272" spans="1:39" x14ac:dyDescent="0.2">
      <c r="A272" s="67"/>
      <c r="B272" s="127"/>
      <c r="C272" s="105"/>
      <c r="D272" s="395"/>
      <c r="E272" s="197"/>
      <c r="F272" s="396"/>
      <c r="G272" s="397"/>
      <c r="H272" s="159"/>
      <c r="I272" s="159"/>
      <c r="J272" s="174"/>
      <c r="K272" s="191"/>
      <c r="L272" s="398"/>
      <c r="M272" s="399"/>
      <c r="N272" s="399"/>
      <c r="O272" s="399"/>
      <c r="P272" s="399"/>
      <c r="Q272" s="397"/>
      <c r="R272" s="399"/>
      <c r="S272" s="400"/>
      <c r="T272" s="401"/>
      <c r="U272" s="159"/>
      <c r="V272" s="159"/>
      <c r="W272" s="159"/>
      <c r="X272" s="159"/>
      <c r="Y272" s="159"/>
      <c r="Z272" s="159"/>
      <c r="AA272" s="159"/>
      <c r="AB272" s="53"/>
      <c r="AC272" s="46"/>
      <c r="AD272" s="18"/>
      <c r="AE272" s="18"/>
      <c r="AF272" s="60"/>
      <c r="AG272" s="60"/>
      <c r="AH272" s="60"/>
      <c r="AI272" s="60"/>
      <c r="AJ272" s="18"/>
      <c r="AK272" s="60"/>
      <c r="AL272" s="55"/>
      <c r="AM272" s="55"/>
    </row>
    <row r="273" spans="1:39" ht="8" customHeight="1" x14ac:dyDescent="0.2">
      <c r="A273" s="47"/>
      <c r="B273" s="69"/>
      <c r="C273" s="69"/>
      <c r="D273" s="69"/>
      <c r="E273" s="49"/>
      <c r="F273" s="106"/>
      <c r="G273" s="51"/>
      <c r="H273" s="49"/>
      <c r="I273" s="53"/>
      <c r="J273" s="70"/>
      <c r="K273" s="69"/>
      <c r="L273" s="51"/>
      <c r="M273" s="51"/>
      <c r="N273" s="51"/>
      <c r="O273" s="51"/>
      <c r="P273" s="52"/>
      <c r="Q273" s="52"/>
      <c r="R273" s="52"/>
      <c r="S273" s="71"/>
      <c r="T273" s="51"/>
      <c r="U273" s="49"/>
      <c r="V273" s="49"/>
      <c r="W273" s="49"/>
      <c r="X273" s="53"/>
      <c r="Y273" s="53"/>
      <c r="Z273" s="53"/>
      <c r="AA273" s="49"/>
      <c r="AB273" s="49"/>
      <c r="AC273" s="18"/>
      <c r="AD273" s="18"/>
      <c r="AE273" s="18"/>
      <c r="AF273" s="18"/>
      <c r="AG273" s="18"/>
      <c r="AH273" s="18"/>
      <c r="AI273" s="18"/>
      <c r="AJ273" s="18"/>
      <c r="AK273" s="18"/>
      <c r="AL273" s="55"/>
      <c r="AM273" s="55"/>
    </row>
    <row r="274" spans="1:39" s="132" customFormat="1" ht="43" customHeight="1" x14ac:dyDescent="0.25">
      <c r="A274" s="451"/>
      <c r="C274" s="665" t="s">
        <v>1441</v>
      </c>
      <c r="D274" s="665"/>
      <c r="E274" s="665"/>
      <c r="F274" s="665"/>
      <c r="G274" s="665"/>
      <c r="H274" s="665"/>
      <c r="I274" s="665"/>
      <c r="J274" s="665"/>
      <c r="K274" s="665"/>
      <c r="L274" s="452"/>
      <c r="M274" s="452"/>
      <c r="N274" s="452"/>
      <c r="O274" s="452"/>
      <c r="P274" s="452"/>
      <c r="Q274" s="453"/>
      <c r="R274" s="452"/>
      <c r="S274" s="454"/>
      <c r="T274" s="452"/>
      <c r="U274" s="455"/>
      <c r="V274" s="455"/>
      <c r="W274" s="455"/>
      <c r="X274" s="455"/>
      <c r="Y274" s="456"/>
      <c r="Z274" s="455"/>
      <c r="AA274" s="455"/>
      <c r="AB274" s="457"/>
      <c r="AC274" s="458"/>
      <c r="AD274" s="458"/>
      <c r="AE274" s="458"/>
      <c r="AF274" s="459"/>
      <c r="AG274" s="459"/>
      <c r="AH274" s="459"/>
      <c r="AI274" s="459"/>
      <c r="AJ274" s="458"/>
      <c r="AK274" s="133"/>
    </row>
    <row r="275" spans="1:39" s="128" customFormat="1" ht="22" customHeight="1" x14ac:dyDescent="0.2">
      <c r="A275" s="148"/>
      <c r="B275" s="666" t="s">
        <v>4</v>
      </c>
      <c r="C275" s="668" t="s">
        <v>9</v>
      </c>
      <c r="D275" s="669"/>
      <c r="E275" s="670"/>
      <c r="F275" s="669"/>
      <c r="G275" s="669"/>
      <c r="H275" s="671"/>
      <c r="I275" s="676" t="s">
        <v>10</v>
      </c>
      <c r="J275" s="678" t="s">
        <v>5</v>
      </c>
      <c r="K275" s="681" t="s">
        <v>1442</v>
      </c>
      <c r="L275" s="643" t="s">
        <v>3</v>
      </c>
      <c r="M275" s="644"/>
      <c r="N275" s="644"/>
      <c r="O275" s="644"/>
      <c r="P275" s="644"/>
      <c r="Q275" s="644"/>
      <c r="R275" s="644"/>
      <c r="S275" s="644"/>
      <c r="T275" s="644"/>
      <c r="U275" s="644"/>
      <c r="V275" s="644"/>
      <c r="W275" s="644"/>
      <c r="X275" s="644"/>
      <c r="Y275" s="644"/>
      <c r="Z275" s="644"/>
      <c r="AA275" s="644"/>
      <c r="AB275" s="450"/>
      <c r="AC275" s="144"/>
      <c r="AD275" s="144"/>
      <c r="AE275" s="144"/>
      <c r="AF275" s="146"/>
      <c r="AG275" s="146"/>
      <c r="AH275" s="146"/>
      <c r="AI275" s="146"/>
      <c r="AJ275" s="144"/>
      <c r="AK275" s="129"/>
    </row>
    <row r="276" spans="1:39" s="128" customFormat="1" ht="22" customHeight="1" x14ac:dyDescent="0.2">
      <c r="A276" s="148"/>
      <c r="B276" s="667"/>
      <c r="C276" s="672"/>
      <c r="D276" s="673"/>
      <c r="E276" s="674"/>
      <c r="F276" s="673"/>
      <c r="G276" s="673"/>
      <c r="H276" s="675"/>
      <c r="I276" s="677"/>
      <c r="J276" s="679"/>
      <c r="K276" s="682"/>
      <c r="L276" s="643" t="s">
        <v>7</v>
      </c>
      <c r="M276" s="644"/>
      <c r="N276" s="644"/>
      <c r="O276" s="644"/>
      <c r="P276" s="644"/>
      <c r="Q276" s="647"/>
      <c r="R276" s="647"/>
      <c r="S276" s="647"/>
      <c r="T276" s="656" t="s">
        <v>8</v>
      </c>
      <c r="U276" s="657"/>
      <c r="V276" s="657"/>
      <c r="W276" s="657"/>
      <c r="X276" s="657"/>
      <c r="Y276" s="657"/>
      <c r="Z276" s="657"/>
      <c r="AA276" s="658"/>
      <c r="AB276" s="450"/>
      <c r="AC276" s="144"/>
      <c r="AD276" s="144"/>
      <c r="AE276" s="144"/>
      <c r="AF276" s="146"/>
      <c r="AG276" s="146"/>
      <c r="AH276" s="146"/>
      <c r="AI276" s="146"/>
      <c r="AJ276" s="144"/>
      <c r="AK276" s="129"/>
    </row>
    <row r="277" spans="1:39" s="128" customFormat="1" ht="23" customHeight="1" x14ac:dyDescent="0.2">
      <c r="A277" s="148"/>
      <c r="B277" s="667"/>
      <c r="C277" s="672"/>
      <c r="D277" s="673"/>
      <c r="E277" s="674"/>
      <c r="F277" s="673"/>
      <c r="G277" s="673"/>
      <c r="H277" s="675"/>
      <c r="I277" s="677"/>
      <c r="J277" s="679"/>
      <c r="K277" s="682"/>
      <c r="L277" s="643" t="s">
        <v>11</v>
      </c>
      <c r="M277" s="644"/>
      <c r="N277" s="644"/>
      <c r="O277" s="644"/>
      <c r="P277" s="662"/>
      <c r="Q277" s="152"/>
      <c r="R277" s="153" t="s">
        <v>12</v>
      </c>
      <c r="S277" s="154"/>
      <c r="T277" s="657" t="s">
        <v>13</v>
      </c>
      <c r="U277" s="657"/>
      <c r="V277" s="657"/>
      <c r="W277" s="657"/>
      <c r="X277" s="658"/>
      <c r="Y277" s="155"/>
      <c r="Z277" s="663" t="s">
        <v>12</v>
      </c>
      <c r="AA277" s="664"/>
      <c r="AB277" s="450"/>
      <c r="AC277" s="144"/>
      <c r="AD277" s="144"/>
      <c r="AE277" s="144"/>
      <c r="AF277" s="146"/>
      <c r="AG277" s="146"/>
      <c r="AH277" s="146"/>
      <c r="AI277" s="146"/>
      <c r="AJ277" s="144"/>
      <c r="AK277" s="129"/>
    </row>
    <row r="278" spans="1:39" ht="18" customHeight="1" x14ac:dyDescent="0.2">
      <c r="A278" s="47"/>
      <c r="B278" s="667"/>
      <c r="C278" s="574" t="s">
        <v>14</v>
      </c>
      <c r="D278" s="97" t="s">
        <v>15</v>
      </c>
      <c r="E278" s="570" t="s">
        <v>1443</v>
      </c>
      <c r="F278" s="571" t="s">
        <v>1444</v>
      </c>
      <c r="G278" s="571" t="s">
        <v>1445</v>
      </c>
      <c r="H278" s="572" t="s">
        <v>19</v>
      </c>
      <c r="I278" s="2" t="s">
        <v>20</v>
      </c>
      <c r="J278" s="680"/>
      <c r="K278" s="683"/>
      <c r="L278" s="98" t="s">
        <v>21</v>
      </c>
      <c r="M278" s="99" t="s">
        <v>22</v>
      </c>
      <c r="N278" s="99" t="s">
        <v>23</v>
      </c>
      <c r="O278" s="99" t="s">
        <v>24</v>
      </c>
      <c r="P278" s="100" t="s">
        <v>25</v>
      </c>
      <c r="Q278" s="101" t="s">
        <v>21</v>
      </c>
      <c r="R278" s="101" t="s">
        <v>25</v>
      </c>
      <c r="S278" s="102" t="s">
        <v>26</v>
      </c>
      <c r="T278" s="107" t="s">
        <v>21</v>
      </c>
      <c r="U278" s="103" t="s">
        <v>22</v>
      </c>
      <c r="V278" s="103" t="s">
        <v>23</v>
      </c>
      <c r="W278" s="103" t="s">
        <v>24</v>
      </c>
      <c r="X278" s="103" t="s">
        <v>25</v>
      </c>
      <c r="Y278" s="101" t="s">
        <v>21</v>
      </c>
      <c r="Z278" s="103" t="s">
        <v>25</v>
      </c>
      <c r="AA278" s="104" t="s">
        <v>26</v>
      </c>
      <c r="AB278" s="17"/>
      <c r="AC278" s="46"/>
      <c r="AD278" s="46"/>
      <c r="AE278" s="46"/>
      <c r="AF278" s="42"/>
      <c r="AG278" s="23"/>
      <c r="AH278" s="42"/>
      <c r="AI278" s="60"/>
      <c r="AJ278" s="18"/>
      <c r="AK278" s="42"/>
    </row>
    <row r="279" spans="1:39" ht="15" customHeight="1" x14ac:dyDescent="0.2">
      <c r="A279" s="47"/>
      <c r="B279" s="3" t="s">
        <v>1446</v>
      </c>
      <c r="C279" s="620" t="s">
        <v>1447</v>
      </c>
      <c r="D279" s="174" t="s">
        <v>1448</v>
      </c>
      <c r="E279" s="175" t="s">
        <v>1449</v>
      </c>
      <c r="F279" s="159" t="s">
        <v>1450</v>
      </c>
      <c r="G279" s="160" t="s">
        <v>1451</v>
      </c>
      <c r="H279" s="161">
        <v>57733</v>
      </c>
      <c r="I279" s="162" t="s">
        <v>1452</v>
      </c>
      <c r="J279" s="402" t="s">
        <v>1453</v>
      </c>
      <c r="K279" s="403" t="s">
        <v>1454</v>
      </c>
      <c r="L279" s="165" t="s">
        <v>10</v>
      </c>
      <c r="M279" s="166">
        <v>10</v>
      </c>
      <c r="N279" s="166">
        <v>160</v>
      </c>
      <c r="O279" s="167">
        <f>M279/(N279+M279)</f>
        <v>5.8823529411764705E-2</v>
      </c>
      <c r="P279" s="229" t="s">
        <v>56</v>
      </c>
      <c r="Q279" s="183" t="s">
        <v>10</v>
      </c>
      <c r="R279" s="404" t="s">
        <v>36</v>
      </c>
      <c r="S279" s="184" t="s">
        <v>36</v>
      </c>
      <c r="T279" s="165" t="s">
        <v>10</v>
      </c>
      <c r="U279" s="171">
        <v>50</v>
      </c>
      <c r="V279" s="171">
        <v>1070</v>
      </c>
      <c r="W279" s="167">
        <f>U279/(V279+U279)</f>
        <v>4.4642857142857144E-2</v>
      </c>
      <c r="X279" s="172" t="s">
        <v>47</v>
      </c>
      <c r="Y279" s="183" t="s">
        <v>10</v>
      </c>
      <c r="Z279" s="405" t="s">
        <v>39</v>
      </c>
      <c r="AA279" s="184" t="s">
        <v>36</v>
      </c>
      <c r="AB279" s="54"/>
      <c r="AC279" s="46"/>
      <c r="AD279" s="46"/>
      <c r="AE279" s="46"/>
      <c r="AF279" s="42"/>
      <c r="AG279" s="42"/>
      <c r="AH279" s="42"/>
      <c r="AI279" s="42"/>
      <c r="AJ279" s="18"/>
      <c r="AK279" s="42"/>
    </row>
    <row r="280" spans="1:39" ht="15" customHeight="1" x14ac:dyDescent="0.2">
      <c r="A280" s="47"/>
      <c r="B280" s="4"/>
      <c r="C280" s="621" t="s">
        <v>1455</v>
      </c>
      <c r="D280" s="174"/>
      <c r="E280" s="175" t="s">
        <v>1456</v>
      </c>
      <c r="F280" s="160" t="s">
        <v>1457</v>
      </c>
      <c r="G280" s="160" t="s">
        <v>1458</v>
      </c>
      <c r="H280" s="161">
        <v>9365</v>
      </c>
      <c r="I280" s="176"/>
      <c r="J280" s="177" t="s">
        <v>1459</v>
      </c>
      <c r="K280" s="406" t="s">
        <v>713</v>
      </c>
      <c r="L280" s="179" t="s">
        <v>10</v>
      </c>
      <c r="M280" s="180">
        <v>40</v>
      </c>
      <c r="N280" s="180">
        <v>200</v>
      </c>
      <c r="O280" s="181">
        <f>M280/(N280+M280)</f>
        <v>0.16666666666666666</v>
      </c>
      <c r="P280" s="196" t="s">
        <v>63</v>
      </c>
      <c r="Q280" s="183" t="s">
        <v>10</v>
      </c>
      <c r="R280" s="405" t="s">
        <v>143</v>
      </c>
      <c r="S280" s="407" t="s">
        <v>37</v>
      </c>
      <c r="T280" s="408"/>
      <c r="U280" s="189"/>
      <c r="V280" s="189"/>
      <c r="W280" s="189"/>
      <c r="X280" s="188"/>
      <c r="Y280" s="159"/>
      <c r="Z280" s="189"/>
      <c r="AA280" s="189"/>
      <c r="AB280" s="54"/>
      <c r="AC280" s="46"/>
      <c r="AD280" s="46"/>
      <c r="AE280" s="46"/>
      <c r="AF280" s="42"/>
      <c r="AG280" s="42"/>
      <c r="AH280" s="42"/>
      <c r="AI280" s="42"/>
      <c r="AJ280" s="18"/>
      <c r="AK280" s="42"/>
    </row>
    <row r="281" spans="1:39" ht="15" customHeight="1" x14ac:dyDescent="0.2">
      <c r="A281" s="47"/>
      <c r="B281" s="4"/>
      <c r="C281" s="621" t="s">
        <v>1460</v>
      </c>
      <c r="D281" s="174"/>
      <c r="E281" s="409" t="s">
        <v>1461</v>
      </c>
      <c r="F281" s="160" t="s">
        <v>1462</v>
      </c>
      <c r="G281" s="160" t="s">
        <v>1463</v>
      </c>
      <c r="H281" s="161">
        <v>152831</v>
      </c>
      <c r="I281" s="176" t="s">
        <v>1464</v>
      </c>
      <c r="J281" s="177" t="s">
        <v>1465</v>
      </c>
      <c r="K281" s="410" t="s">
        <v>1466</v>
      </c>
      <c r="L281" s="179" t="s">
        <v>10</v>
      </c>
      <c r="M281" s="180">
        <v>10</v>
      </c>
      <c r="N281" s="180">
        <v>130</v>
      </c>
      <c r="O281" s="181">
        <f>M281/(N281+M281)</f>
        <v>7.1428571428571425E-2</v>
      </c>
      <c r="P281" s="193" t="s">
        <v>56</v>
      </c>
      <c r="Q281" s="183" t="s">
        <v>10</v>
      </c>
      <c r="R281" s="405" t="s">
        <v>39</v>
      </c>
      <c r="S281" s="407" t="s">
        <v>37</v>
      </c>
      <c r="T281" s="408"/>
      <c r="U281" s="189"/>
      <c r="V281" s="189"/>
      <c r="W281" s="189"/>
      <c r="X281" s="188"/>
      <c r="Y281" s="159"/>
      <c r="Z281" s="189"/>
      <c r="AA281" s="189"/>
      <c r="AB281" s="54"/>
      <c r="AC281" s="46"/>
      <c r="AD281" s="46"/>
      <c r="AE281" s="46"/>
      <c r="AF281" s="42"/>
      <c r="AG281" s="42"/>
      <c r="AH281" s="42"/>
      <c r="AI281" s="42"/>
      <c r="AJ281" s="18"/>
      <c r="AK281" s="42"/>
    </row>
    <row r="282" spans="1:39" ht="15" customHeight="1" x14ac:dyDescent="0.2">
      <c r="A282" s="47"/>
      <c r="B282" s="4"/>
      <c r="C282" s="621" t="s">
        <v>1467</v>
      </c>
      <c r="D282" s="174" t="s">
        <v>1468</v>
      </c>
      <c r="E282" s="175" t="s">
        <v>1469</v>
      </c>
      <c r="F282" s="160" t="s">
        <v>1470</v>
      </c>
      <c r="G282" s="160" t="s">
        <v>1471</v>
      </c>
      <c r="H282" s="161">
        <v>3938</v>
      </c>
      <c r="I282" s="176" t="s">
        <v>1472</v>
      </c>
      <c r="J282" s="177" t="s">
        <v>1473</v>
      </c>
      <c r="K282" s="406" t="s">
        <v>713</v>
      </c>
      <c r="L282" s="199"/>
      <c r="M282" s="180" t="s">
        <v>69</v>
      </c>
      <c r="N282" s="180"/>
      <c r="O282" s="180"/>
      <c r="P282" s="200" t="s">
        <v>70</v>
      </c>
      <c r="Q282" s="201"/>
      <c r="R282" s="180"/>
      <c r="S282" s="180"/>
      <c r="T282" s="203" t="s">
        <v>71</v>
      </c>
      <c r="U282" s="197">
        <v>67</v>
      </c>
      <c r="V282" s="197">
        <v>75</v>
      </c>
      <c r="W282" s="198">
        <f>U282/(V282+U282)</f>
        <v>0.47183098591549294</v>
      </c>
      <c r="X282" s="233" t="s">
        <v>47</v>
      </c>
      <c r="Y282" s="251"/>
      <c r="Z282" s="189"/>
      <c r="AA282" s="189"/>
      <c r="AB282" s="54"/>
      <c r="AC282" s="46"/>
      <c r="AD282" s="46"/>
      <c r="AE282" s="46"/>
      <c r="AF282" s="42"/>
      <c r="AG282" s="42"/>
      <c r="AH282" s="42"/>
      <c r="AI282" s="42"/>
      <c r="AJ282" s="18"/>
      <c r="AK282" s="42"/>
    </row>
    <row r="283" spans="1:39" ht="15" customHeight="1" x14ac:dyDescent="0.2">
      <c r="A283" s="47"/>
      <c r="B283" s="4"/>
      <c r="C283" s="621" t="s">
        <v>1474</v>
      </c>
      <c r="D283" s="191" t="s">
        <v>1475</v>
      </c>
      <c r="E283" s="175" t="s">
        <v>1476</v>
      </c>
      <c r="F283" s="159" t="s">
        <v>1477</v>
      </c>
      <c r="G283" s="160" t="s">
        <v>1478</v>
      </c>
      <c r="H283" s="161">
        <v>197021</v>
      </c>
      <c r="I283" s="176" t="s">
        <v>1479</v>
      </c>
      <c r="J283" s="177" t="s">
        <v>1480</v>
      </c>
      <c r="K283" s="406" t="s">
        <v>713</v>
      </c>
      <c r="L283" s="179" t="s">
        <v>10</v>
      </c>
      <c r="M283" s="180">
        <v>180</v>
      </c>
      <c r="N283" s="180">
        <v>180</v>
      </c>
      <c r="O283" s="181">
        <f>M283/(N283+M283)</f>
        <v>0.5</v>
      </c>
      <c r="P283" s="196" t="s">
        <v>63</v>
      </c>
      <c r="Q283" s="183" t="s">
        <v>10</v>
      </c>
      <c r="R283" s="404" t="s">
        <v>36</v>
      </c>
      <c r="S283" s="206" t="s">
        <v>63</v>
      </c>
      <c r="T283" s="408" t="s">
        <v>69</v>
      </c>
      <c r="U283" s="189"/>
      <c r="V283" s="189"/>
      <c r="W283" s="189"/>
      <c r="X283" s="188"/>
      <c r="Y283" s="159"/>
      <c r="Z283" s="189"/>
      <c r="AA283" s="189"/>
      <c r="AB283" s="54"/>
      <c r="AC283" s="46"/>
      <c r="AD283" s="46"/>
      <c r="AE283" s="46"/>
      <c r="AF283" s="42"/>
      <c r="AG283" s="42"/>
      <c r="AH283" s="42"/>
      <c r="AI283" s="42"/>
      <c r="AJ283" s="18"/>
      <c r="AK283" s="42"/>
    </row>
    <row r="284" spans="1:39" ht="15" customHeight="1" x14ac:dyDescent="0.2">
      <c r="A284" s="47"/>
      <c r="B284" s="6"/>
      <c r="C284" s="12" t="s">
        <v>1481</v>
      </c>
      <c r="D284" s="391"/>
      <c r="E284" s="213"/>
      <c r="F284" s="213"/>
      <c r="G284" s="213"/>
      <c r="H284" s="214"/>
      <c r="I284" s="215"/>
      <c r="J284" s="411"/>
      <c r="K284" s="412"/>
      <c r="L284" s="413"/>
      <c r="M284" s="414" t="s">
        <v>69</v>
      </c>
      <c r="N284" s="414"/>
      <c r="O284" s="414"/>
      <c r="P284" s="415" t="s">
        <v>70</v>
      </c>
      <c r="Q284" s="416"/>
      <c r="R284" s="417"/>
      <c r="S284" s="417"/>
      <c r="T284" s="418"/>
      <c r="U284" s="224"/>
      <c r="V284" s="224"/>
      <c r="W284" s="224"/>
      <c r="X284" s="226"/>
      <c r="Y284" s="213"/>
      <c r="Z284" s="227"/>
      <c r="AA284" s="227"/>
      <c r="AB284" s="54"/>
      <c r="AC284" s="46"/>
      <c r="AD284" s="46"/>
      <c r="AE284" s="46"/>
      <c r="AF284" s="42"/>
      <c r="AG284" s="42"/>
      <c r="AH284" s="42"/>
      <c r="AI284" s="42"/>
      <c r="AJ284" s="18"/>
      <c r="AK284" s="42"/>
    </row>
    <row r="285" spans="1:39" ht="15" customHeight="1" x14ac:dyDescent="0.2">
      <c r="A285" s="47"/>
      <c r="B285" s="3" t="s">
        <v>1482</v>
      </c>
      <c r="C285" s="593" t="s">
        <v>1483</v>
      </c>
      <c r="D285" s="174"/>
      <c r="E285" s="175" t="s">
        <v>1484</v>
      </c>
      <c r="F285" s="159" t="s">
        <v>1485</v>
      </c>
      <c r="G285" s="160" t="s">
        <v>1486</v>
      </c>
      <c r="H285" s="161">
        <v>2990</v>
      </c>
      <c r="I285" s="176" t="s">
        <v>1487</v>
      </c>
      <c r="J285" s="419" t="s">
        <v>1488</v>
      </c>
      <c r="K285" s="406" t="s">
        <v>713</v>
      </c>
      <c r="L285" s="165" t="s">
        <v>10</v>
      </c>
      <c r="M285" s="166">
        <v>100</v>
      </c>
      <c r="N285" s="166">
        <v>460</v>
      </c>
      <c r="O285" s="167">
        <f>M285/(N285+M285)</f>
        <v>0.17857142857142858</v>
      </c>
      <c r="P285" s="233" t="s">
        <v>202</v>
      </c>
      <c r="Q285" s="183" t="s">
        <v>10</v>
      </c>
      <c r="R285" s="404" t="s">
        <v>36</v>
      </c>
      <c r="S285" s="404" t="s">
        <v>36</v>
      </c>
      <c r="T285" s="179" t="s">
        <v>10</v>
      </c>
      <c r="U285" s="189">
        <v>30</v>
      </c>
      <c r="V285" s="189">
        <v>470</v>
      </c>
      <c r="W285" s="181">
        <f>U285/(V285+U285)</f>
        <v>0.06</v>
      </c>
      <c r="X285" s="182" t="s">
        <v>47</v>
      </c>
      <c r="Y285" s="183" t="s">
        <v>10</v>
      </c>
      <c r="Z285" s="405" t="s">
        <v>39</v>
      </c>
      <c r="AA285" s="206" t="s">
        <v>63</v>
      </c>
      <c r="AB285" s="54"/>
      <c r="AC285" s="46"/>
      <c r="AD285" s="46"/>
      <c r="AE285" s="46"/>
      <c r="AF285" s="42"/>
      <c r="AG285" s="42"/>
      <c r="AH285" s="42"/>
      <c r="AI285" s="42"/>
      <c r="AJ285" s="18"/>
      <c r="AK285" s="42"/>
    </row>
    <row r="286" spans="1:39" ht="15" customHeight="1" x14ac:dyDescent="0.2">
      <c r="A286" s="47"/>
      <c r="B286" s="4"/>
      <c r="C286" s="593" t="s">
        <v>1489</v>
      </c>
      <c r="D286" s="191" t="s">
        <v>1490</v>
      </c>
      <c r="E286" s="175" t="s">
        <v>1491</v>
      </c>
      <c r="F286" s="159" t="s">
        <v>1492</v>
      </c>
      <c r="G286" s="160" t="s">
        <v>1493</v>
      </c>
      <c r="H286" s="161">
        <v>4126</v>
      </c>
      <c r="I286" s="176" t="s">
        <v>1494</v>
      </c>
      <c r="J286" s="419" t="s">
        <v>1495</v>
      </c>
      <c r="K286" s="406" t="s">
        <v>713</v>
      </c>
      <c r="L286" s="179" t="s">
        <v>10</v>
      </c>
      <c r="M286" s="159">
        <v>115</v>
      </c>
      <c r="N286" s="159">
        <v>360</v>
      </c>
      <c r="O286" s="355">
        <f>M286/(N286+M286)</f>
        <v>0.24210526315789474</v>
      </c>
      <c r="P286" s="233" t="s">
        <v>202</v>
      </c>
      <c r="Q286" s="183" t="s">
        <v>10</v>
      </c>
      <c r="R286" s="407" t="s">
        <v>37</v>
      </c>
      <c r="S286" s="407" t="s">
        <v>37</v>
      </c>
      <c r="T286" s="284"/>
      <c r="U286" s="189"/>
      <c r="V286" s="189"/>
      <c r="W286" s="189"/>
      <c r="X286" s="190"/>
      <c r="Y286" s="197"/>
      <c r="Z286" s="189"/>
      <c r="AA286" s="189"/>
      <c r="AB286" s="54"/>
      <c r="AC286" s="46"/>
      <c r="AD286" s="46"/>
      <c r="AE286" s="46"/>
      <c r="AF286" s="42"/>
      <c r="AG286" s="42"/>
      <c r="AH286" s="42"/>
      <c r="AI286" s="42"/>
      <c r="AJ286" s="18"/>
      <c r="AK286" s="42"/>
    </row>
    <row r="287" spans="1:39" ht="15" customHeight="1" x14ac:dyDescent="0.2">
      <c r="A287" s="47"/>
      <c r="B287" s="6"/>
      <c r="C287" s="1" t="s">
        <v>1496</v>
      </c>
      <c r="D287" s="391"/>
      <c r="E287" s="213"/>
      <c r="F287" s="213"/>
      <c r="G287" s="213"/>
      <c r="H287" s="214"/>
      <c r="I287" s="215"/>
      <c r="J287" s="411"/>
      <c r="K287" s="412"/>
      <c r="L287" s="413"/>
      <c r="M287" s="414" t="s">
        <v>69</v>
      </c>
      <c r="N287" s="414"/>
      <c r="O287" s="414"/>
      <c r="P287" s="415" t="s">
        <v>70</v>
      </c>
      <c r="Q287" s="416"/>
      <c r="R287" s="417"/>
      <c r="S287" s="417"/>
      <c r="T287" s="199"/>
      <c r="U287" s="187"/>
      <c r="V287" s="187"/>
      <c r="W287" s="187"/>
      <c r="X287" s="188"/>
      <c r="Y287" s="159"/>
      <c r="Z287" s="189"/>
      <c r="AA287" s="189"/>
      <c r="AB287" s="54"/>
      <c r="AC287" s="46"/>
      <c r="AD287" s="46"/>
      <c r="AE287" s="46"/>
      <c r="AF287" s="42"/>
      <c r="AG287" s="42"/>
      <c r="AH287" s="42"/>
      <c r="AI287" s="42"/>
      <c r="AJ287" s="18"/>
      <c r="AK287" s="42"/>
    </row>
    <row r="288" spans="1:39" ht="15" customHeight="1" x14ac:dyDescent="0.2">
      <c r="A288" s="47"/>
      <c r="B288" s="3" t="s">
        <v>1497</v>
      </c>
      <c r="C288" s="622" t="s">
        <v>1498</v>
      </c>
      <c r="D288" s="191" t="s">
        <v>1499</v>
      </c>
      <c r="E288" s="158" t="s">
        <v>1500</v>
      </c>
      <c r="F288" s="356" t="s">
        <v>1501</v>
      </c>
      <c r="G288" s="356" t="s">
        <v>1502</v>
      </c>
      <c r="H288" s="385">
        <v>178</v>
      </c>
      <c r="I288" s="162" t="s">
        <v>1503</v>
      </c>
      <c r="J288" s="420" t="s">
        <v>2489</v>
      </c>
      <c r="K288" s="421" t="s">
        <v>1454</v>
      </c>
      <c r="L288" s="318"/>
      <c r="M288" s="294"/>
      <c r="N288" s="266"/>
      <c r="O288" s="295"/>
      <c r="P288" s="422"/>
      <c r="Q288" s="423"/>
      <c r="R288" s="180"/>
      <c r="S288" s="180"/>
      <c r="T288" s="269" t="s">
        <v>71</v>
      </c>
      <c r="U288" s="343">
        <v>392</v>
      </c>
      <c r="V288" s="343">
        <v>429</v>
      </c>
      <c r="W288" s="295">
        <f>U288/(V288+U288)</f>
        <v>0.47746650426309378</v>
      </c>
      <c r="X288" s="168" t="s">
        <v>339</v>
      </c>
      <c r="Y288" s="353"/>
      <c r="Z288" s="171"/>
      <c r="AA288" s="299"/>
      <c r="AB288" s="54"/>
      <c r="AC288" s="46"/>
      <c r="AD288" s="46"/>
      <c r="AE288" s="46"/>
      <c r="AF288" s="42"/>
      <c r="AG288" s="42"/>
      <c r="AH288" s="42"/>
      <c r="AI288" s="42"/>
      <c r="AJ288" s="18"/>
      <c r="AK288" s="42"/>
    </row>
    <row r="289" spans="1:37" ht="15" customHeight="1" x14ac:dyDescent="0.2">
      <c r="A289" s="47"/>
      <c r="B289" s="4"/>
      <c r="C289" s="618" t="s">
        <v>1504</v>
      </c>
      <c r="D289" s="159" t="s">
        <v>1505</v>
      </c>
      <c r="E289" s="424" t="s">
        <v>1506</v>
      </c>
      <c r="F289" s="338" t="s">
        <v>1507</v>
      </c>
      <c r="G289" s="159" t="s">
        <v>1508</v>
      </c>
      <c r="H289" s="397" t="s">
        <v>1509</v>
      </c>
      <c r="I289" s="176" t="s">
        <v>1510</v>
      </c>
      <c r="J289" s="419" t="s">
        <v>1511</v>
      </c>
      <c r="K289" s="406" t="s">
        <v>713</v>
      </c>
      <c r="L289" s="179" t="s">
        <v>10</v>
      </c>
      <c r="M289" s="180">
        <v>630</v>
      </c>
      <c r="N289" s="180">
        <v>300</v>
      </c>
      <c r="O289" s="181">
        <f>M289/(N289+M289)</f>
        <v>0.67741935483870963</v>
      </c>
      <c r="P289" s="185" t="s">
        <v>339</v>
      </c>
      <c r="Q289" s="183" t="s">
        <v>10</v>
      </c>
      <c r="R289" s="404" t="s">
        <v>36</v>
      </c>
      <c r="S289" s="404" t="s">
        <v>36</v>
      </c>
      <c r="T289" s="199"/>
      <c r="U289" s="189"/>
      <c r="V289" s="189"/>
      <c r="W289" s="189"/>
      <c r="X289" s="190"/>
      <c r="Y289" s="197"/>
      <c r="Z289" s="189"/>
      <c r="AA289" s="190"/>
      <c r="AB289" s="54"/>
      <c r="AC289" s="46"/>
      <c r="AD289" s="46"/>
      <c r="AE289" s="46"/>
      <c r="AF289" s="42"/>
      <c r="AG289" s="42"/>
      <c r="AH289" s="42"/>
      <c r="AI289" s="42"/>
      <c r="AJ289" s="18"/>
      <c r="AK289" s="42"/>
    </row>
    <row r="290" spans="1:37" ht="15" customHeight="1" x14ac:dyDescent="0.2">
      <c r="A290" s="47"/>
      <c r="B290" s="4"/>
      <c r="C290" s="593" t="s">
        <v>1512</v>
      </c>
      <c r="D290" s="174"/>
      <c r="E290" s="175" t="s">
        <v>1513</v>
      </c>
      <c r="F290" s="159" t="s">
        <v>1514</v>
      </c>
      <c r="G290" s="160" t="s">
        <v>1515</v>
      </c>
      <c r="H290" s="161">
        <v>2632</v>
      </c>
      <c r="I290" s="176" t="s">
        <v>1516</v>
      </c>
      <c r="J290" s="191" t="s">
        <v>1517</v>
      </c>
      <c r="K290" s="403" t="s">
        <v>1454</v>
      </c>
      <c r="L290" s="179" t="s">
        <v>10</v>
      </c>
      <c r="M290" s="180">
        <v>10</v>
      </c>
      <c r="N290" s="180">
        <v>180</v>
      </c>
      <c r="O290" s="181">
        <f>M290/(N290+M290)</f>
        <v>5.2631578947368418E-2</v>
      </c>
      <c r="P290" s="193" t="s">
        <v>56</v>
      </c>
      <c r="Q290" s="183" t="s">
        <v>10</v>
      </c>
      <c r="R290" s="405" t="s">
        <v>39</v>
      </c>
      <c r="S290" s="184" t="s">
        <v>36</v>
      </c>
      <c r="T290" s="199"/>
      <c r="U290" s="189"/>
      <c r="V290" s="189"/>
      <c r="W290" s="189"/>
      <c r="X290" s="190"/>
      <c r="Y290" s="197"/>
      <c r="Z290" s="189"/>
      <c r="AA290" s="190"/>
      <c r="AB290" s="54"/>
      <c r="AC290" s="46"/>
      <c r="AD290" s="46"/>
      <c r="AE290" s="46"/>
      <c r="AF290" s="42"/>
      <c r="AG290" s="42"/>
      <c r="AH290" s="42"/>
      <c r="AI290" s="42"/>
      <c r="AJ290" s="18"/>
      <c r="AK290" s="42"/>
    </row>
    <row r="291" spans="1:37" ht="15" customHeight="1" x14ac:dyDescent="0.2">
      <c r="A291" s="47"/>
      <c r="B291" s="4"/>
      <c r="C291" s="593" t="s">
        <v>1518</v>
      </c>
      <c r="D291" s="191" t="s">
        <v>1519</v>
      </c>
      <c r="E291" s="175" t="s">
        <v>1520</v>
      </c>
      <c r="F291" s="159" t="s">
        <v>1521</v>
      </c>
      <c r="G291" s="160" t="s">
        <v>1522</v>
      </c>
      <c r="H291" s="161">
        <v>6519</v>
      </c>
      <c r="I291" s="176" t="s">
        <v>1523</v>
      </c>
      <c r="J291" s="419" t="s">
        <v>1524</v>
      </c>
      <c r="K291" s="410" t="s">
        <v>1525</v>
      </c>
      <c r="L291" s="179" t="s">
        <v>10</v>
      </c>
      <c r="M291" s="180">
        <v>10</v>
      </c>
      <c r="N291" s="180">
        <v>110</v>
      </c>
      <c r="O291" s="181">
        <f>M291/(N291+M291)</f>
        <v>8.3333333333333329E-2</v>
      </c>
      <c r="P291" s="193" t="s">
        <v>56</v>
      </c>
      <c r="Q291" s="183" t="s">
        <v>10</v>
      </c>
      <c r="R291" s="404" t="s">
        <v>36</v>
      </c>
      <c r="S291" s="184" t="s">
        <v>36</v>
      </c>
      <c r="T291" s="408"/>
      <c r="U291" s="187"/>
      <c r="V291" s="187"/>
      <c r="W291" s="187"/>
      <c r="X291" s="188"/>
      <c r="Y291" s="159"/>
      <c r="Z291" s="189"/>
      <c r="AA291" s="190"/>
      <c r="AB291" s="54"/>
      <c r="AC291" s="46"/>
      <c r="AD291" s="46"/>
      <c r="AE291" s="46"/>
      <c r="AF291" s="42"/>
      <c r="AG291" s="42"/>
      <c r="AH291" s="42"/>
      <c r="AI291" s="42"/>
      <c r="AJ291" s="18"/>
      <c r="AK291" s="42"/>
    </row>
    <row r="292" spans="1:37" ht="15" customHeight="1" x14ac:dyDescent="0.2">
      <c r="A292" s="47"/>
      <c r="B292" s="4"/>
      <c r="C292" s="593" t="s">
        <v>1526</v>
      </c>
      <c r="D292" s="191" t="s">
        <v>1527</v>
      </c>
      <c r="E292" s="175" t="s">
        <v>1528</v>
      </c>
      <c r="F292" s="159" t="s">
        <v>1529</v>
      </c>
      <c r="G292" s="160" t="s">
        <v>1530</v>
      </c>
      <c r="H292" s="161">
        <v>6520</v>
      </c>
      <c r="I292" s="176" t="s">
        <v>1531</v>
      </c>
      <c r="J292" s="419" t="s">
        <v>1532</v>
      </c>
      <c r="K292" s="410" t="s">
        <v>1525</v>
      </c>
      <c r="L292" s="179" t="s">
        <v>10</v>
      </c>
      <c r="M292" s="180">
        <v>1300</v>
      </c>
      <c r="N292" s="180">
        <v>20</v>
      </c>
      <c r="O292" s="181">
        <f>M292/(N292+M292)</f>
        <v>0.98484848484848486</v>
      </c>
      <c r="P292" s="425" t="s">
        <v>238</v>
      </c>
      <c r="Q292" s="183" t="s">
        <v>10</v>
      </c>
      <c r="R292" s="206" t="s">
        <v>63</v>
      </c>
      <c r="S292" s="404" t="s">
        <v>36</v>
      </c>
      <c r="T292" s="408"/>
      <c r="U292" s="187"/>
      <c r="V292" s="187"/>
      <c r="W292" s="187"/>
      <c r="X292" s="188"/>
      <c r="Y292" s="159"/>
      <c r="Z292" s="189"/>
      <c r="AA292" s="190"/>
      <c r="AB292" s="54"/>
      <c r="AC292" s="46"/>
      <c r="AD292" s="46"/>
      <c r="AE292" s="46"/>
      <c r="AF292" s="42"/>
      <c r="AG292" s="42"/>
      <c r="AH292" s="42"/>
      <c r="AI292" s="42"/>
      <c r="AJ292" s="18"/>
      <c r="AK292" s="42"/>
    </row>
    <row r="293" spans="1:37" ht="15" customHeight="1" x14ac:dyDescent="0.2">
      <c r="A293" s="47"/>
      <c r="B293" s="6"/>
      <c r="C293" s="1" t="s">
        <v>1533</v>
      </c>
      <c r="D293" s="391"/>
      <c r="E293" s="213"/>
      <c r="F293" s="213"/>
      <c r="G293" s="213"/>
      <c r="H293" s="214"/>
      <c r="I293" s="215"/>
      <c r="J293" s="411"/>
      <c r="K293" s="412"/>
      <c r="L293" s="413"/>
      <c r="M293" s="414" t="s">
        <v>69</v>
      </c>
      <c r="N293" s="414"/>
      <c r="O293" s="414"/>
      <c r="P293" s="415" t="s">
        <v>70</v>
      </c>
      <c r="Q293" s="416"/>
      <c r="R293" s="417"/>
      <c r="S293" s="417"/>
      <c r="T293" s="418"/>
      <c r="U293" s="224"/>
      <c r="V293" s="224"/>
      <c r="W293" s="224"/>
      <c r="X293" s="226"/>
      <c r="Y293" s="213"/>
      <c r="Z293" s="227"/>
      <c r="AA293" s="228"/>
      <c r="AB293" s="54"/>
      <c r="AC293" s="46"/>
      <c r="AD293" s="46"/>
      <c r="AE293" s="46"/>
      <c r="AF293" s="42"/>
      <c r="AG293" s="42"/>
      <c r="AH293" s="42"/>
      <c r="AI293" s="42"/>
      <c r="AJ293" s="18"/>
      <c r="AK293" s="42"/>
    </row>
    <row r="294" spans="1:37" ht="15" customHeight="1" x14ac:dyDescent="0.2">
      <c r="A294" s="47"/>
      <c r="B294" s="3" t="s">
        <v>1534</v>
      </c>
      <c r="C294" s="593" t="s">
        <v>1535</v>
      </c>
      <c r="D294" s="174"/>
      <c r="E294" s="175" t="s">
        <v>1536</v>
      </c>
      <c r="F294" s="159" t="s">
        <v>1537</v>
      </c>
      <c r="G294" s="160" t="s">
        <v>1538</v>
      </c>
      <c r="H294" s="161">
        <v>1116</v>
      </c>
      <c r="I294" s="176" t="s">
        <v>1539</v>
      </c>
      <c r="J294" s="191" t="s">
        <v>1540</v>
      </c>
      <c r="K294" s="406" t="s">
        <v>713</v>
      </c>
      <c r="L294" s="165" t="s">
        <v>10</v>
      </c>
      <c r="M294" s="426">
        <v>350</v>
      </c>
      <c r="N294" s="426">
        <v>280</v>
      </c>
      <c r="O294" s="167">
        <f>M294/(N294+M294)</f>
        <v>0.55555555555555558</v>
      </c>
      <c r="P294" s="168" t="s">
        <v>339</v>
      </c>
      <c r="Q294" s="183" t="s">
        <v>10</v>
      </c>
      <c r="R294" s="206" t="s">
        <v>63</v>
      </c>
      <c r="S294" s="184" t="s">
        <v>36</v>
      </c>
      <c r="T294" s="179" t="s">
        <v>10</v>
      </c>
      <c r="U294" s="189">
        <v>520</v>
      </c>
      <c r="V294" s="189">
        <v>580</v>
      </c>
      <c r="W294" s="181">
        <f>U294/(V294+U294)</f>
        <v>0.47272727272727272</v>
      </c>
      <c r="X294" s="185" t="s">
        <v>339</v>
      </c>
      <c r="Y294" s="183" t="s">
        <v>10</v>
      </c>
      <c r="Z294" s="285" t="s">
        <v>47</v>
      </c>
      <c r="AA294" s="184" t="s">
        <v>36</v>
      </c>
      <c r="AB294" s="54"/>
      <c r="AC294" s="46"/>
      <c r="AD294" s="46"/>
      <c r="AE294" s="46"/>
      <c r="AF294" s="42"/>
      <c r="AG294" s="42"/>
      <c r="AH294" s="42"/>
      <c r="AI294" s="42"/>
      <c r="AJ294" s="18"/>
      <c r="AK294" s="42"/>
    </row>
    <row r="295" spans="1:37" ht="15" customHeight="1" x14ac:dyDescent="0.2">
      <c r="A295" s="47"/>
      <c r="B295" s="4"/>
      <c r="C295" s="593" t="s">
        <v>1541</v>
      </c>
      <c r="D295" s="174"/>
      <c r="E295" s="427" t="s">
        <v>1542</v>
      </c>
      <c r="F295" s="159" t="s">
        <v>1543</v>
      </c>
      <c r="G295" s="160" t="s">
        <v>1544</v>
      </c>
      <c r="H295" s="161">
        <v>1117</v>
      </c>
      <c r="I295" s="176" t="s">
        <v>1545</v>
      </c>
      <c r="J295" s="191" t="s">
        <v>1546</v>
      </c>
      <c r="K295" s="406" t="s">
        <v>713</v>
      </c>
      <c r="L295" s="179" t="s">
        <v>10</v>
      </c>
      <c r="M295" s="180">
        <v>320</v>
      </c>
      <c r="N295" s="180">
        <v>720</v>
      </c>
      <c r="O295" s="181">
        <f>M295/(N295+M295)</f>
        <v>0.30769230769230771</v>
      </c>
      <c r="P295" s="185" t="s">
        <v>339</v>
      </c>
      <c r="Q295" s="183" t="s">
        <v>10</v>
      </c>
      <c r="R295" s="404" t="s">
        <v>36</v>
      </c>
      <c r="S295" s="404" t="s">
        <v>36</v>
      </c>
      <c r="T295" s="179" t="s">
        <v>10</v>
      </c>
      <c r="U295" s="189">
        <v>690</v>
      </c>
      <c r="V295" s="189">
        <v>580</v>
      </c>
      <c r="W295" s="181">
        <f>U295/(V295+U295)</f>
        <v>0.54330708661417326</v>
      </c>
      <c r="X295" s="185" t="s">
        <v>339</v>
      </c>
      <c r="Y295" s="183" t="s">
        <v>10</v>
      </c>
      <c r="Z295" s="407" t="s">
        <v>37</v>
      </c>
      <c r="AA295" s="184" t="s">
        <v>36</v>
      </c>
      <c r="AB295" s="54"/>
      <c r="AC295" s="46"/>
      <c r="AD295" s="46"/>
      <c r="AE295" s="46"/>
      <c r="AF295" s="42"/>
      <c r="AG295" s="42"/>
      <c r="AH295" s="42"/>
      <c r="AI295" s="42"/>
      <c r="AJ295" s="18"/>
      <c r="AK295" s="42"/>
    </row>
    <row r="296" spans="1:37" ht="15" customHeight="1" x14ac:dyDescent="0.2">
      <c r="A296" s="47"/>
      <c r="B296" s="4"/>
      <c r="C296" s="593" t="s">
        <v>1547</v>
      </c>
      <c r="D296" s="174"/>
      <c r="E296" s="427" t="s">
        <v>1548</v>
      </c>
      <c r="F296" s="159" t="s">
        <v>1549</v>
      </c>
      <c r="G296" s="160" t="s">
        <v>1550</v>
      </c>
      <c r="H296" s="161">
        <v>27159</v>
      </c>
      <c r="I296" s="176" t="s">
        <v>1551</v>
      </c>
      <c r="J296" s="419" t="s">
        <v>1552</v>
      </c>
      <c r="K296" s="406" t="s">
        <v>713</v>
      </c>
      <c r="L296" s="199"/>
      <c r="M296" s="180" t="s">
        <v>69</v>
      </c>
      <c r="N296" s="180"/>
      <c r="O296" s="180"/>
      <c r="P296" s="200" t="s">
        <v>70</v>
      </c>
      <c r="Q296" s="201"/>
      <c r="R296" s="180"/>
      <c r="S296" s="180"/>
      <c r="T296" s="203" t="s">
        <v>71</v>
      </c>
      <c r="U296" s="197">
        <v>75</v>
      </c>
      <c r="V296" s="197">
        <v>866</v>
      </c>
      <c r="W296" s="198">
        <f>U296/(V296+U296)</f>
        <v>7.970244420828905E-2</v>
      </c>
      <c r="X296" s="182" t="s">
        <v>47</v>
      </c>
      <c r="Y296" s="251"/>
      <c r="Z296" s="189"/>
      <c r="AA296" s="189"/>
      <c r="AB296" s="54"/>
      <c r="AC296" s="46"/>
      <c r="AD296" s="46"/>
      <c r="AE296" s="46"/>
      <c r="AF296" s="42"/>
      <c r="AG296" s="42"/>
      <c r="AH296" s="42"/>
      <c r="AI296" s="42"/>
      <c r="AJ296" s="18"/>
      <c r="AK296" s="42"/>
    </row>
    <row r="297" spans="1:37" ht="15" customHeight="1" x14ac:dyDescent="0.2">
      <c r="A297" s="47"/>
      <c r="B297" s="4"/>
      <c r="C297" s="593" t="s">
        <v>1553</v>
      </c>
      <c r="D297" s="174"/>
      <c r="E297" s="175" t="s">
        <v>1554</v>
      </c>
      <c r="F297" s="159" t="s">
        <v>1555</v>
      </c>
      <c r="G297" s="160" t="s">
        <v>1556</v>
      </c>
      <c r="H297" s="161">
        <v>1118</v>
      </c>
      <c r="I297" s="176" t="s">
        <v>1557</v>
      </c>
      <c r="J297" s="191" t="s">
        <v>1558</v>
      </c>
      <c r="K297" s="406" t="s">
        <v>713</v>
      </c>
      <c r="L297" s="179" t="s">
        <v>10</v>
      </c>
      <c r="M297" s="180">
        <v>480</v>
      </c>
      <c r="N297" s="180">
        <v>90</v>
      </c>
      <c r="O297" s="181">
        <f>M297/(N297+M297)</f>
        <v>0.84210526315789469</v>
      </c>
      <c r="P297" s="185" t="s">
        <v>339</v>
      </c>
      <c r="Q297" s="183" t="s">
        <v>10</v>
      </c>
      <c r="R297" s="404" t="s">
        <v>36</v>
      </c>
      <c r="S297" s="404" t="s">
        <v>36</v>
      </c>
      <c r="T297" s="179" t="s">
        <v>10</v>
      </c>
      <c r="U297" s="189">
        <v>1120</v>
      </c>
      <c r="V297" s="189">
        <v>100</v>
      </c>
      <c r="W297" s="181">
        <f>U297/(V297+U297)</f>
        <v>0.91803278688524592</v>
      </c>
      <c r="X297" s="244" t="s">
        <v>238</v>
      </c>
      <c r="Y297" s="183" t="s">
        <v>10</v>
      </c>
      <c r="Z297" s="184" t="s">
        <v>36</v>
      </c>
      <c r="AA297" s="184" t="s">
        <v>36</v>
      </c>
      <c r="AB297" s="54"/>
      <c r="AC297" s="46"/>
      <c r="AD297" s="46"/>
      <c r="AE297" s="46"/>
      <c r="AF297" s="42"/>
      <c r="AG297" s="42"/>
      <c r="AH297" s="42"/>
      <c r="AI297" s="42"/>
      <c r="AJ297" s="18"/>
      <c r="AK297" s="42"/>
    </row>
    <row r="298" spans="1:37" ht="15" customHeight="1" x14ac:dyDescent="0.2">
      <c r="A298" s="47"/>
      <c r="B298" s="4"/>
      <c r="C298" s="593" t="s">
        <v>1559</v>
      </c>
      <c r="D298" s="191" t="s">
        <v>1560</v>
      </c>
      <c r="E298" s="427" t="s">
        <v>1561</v>
      </c>
      <c r="F298" s="159" t="s">
        <v>1562</v>
      </c>
      <c r="G298" s="160" t="s">
        <v>1563</v>
      </c>
      <c r="H298" s="161">
        <v>1486</v>
      </c>
      <c r="I298" s="176" t="s">
        <v>1564</v>
      </c>
      <c r="J298" s="191" t="s">
        <v>1565</v>
      </c>
      <c r="K298" s="406" t="s">
        <v>713</v>
      </c>
      <c r="L298" s="179" t="s">
        <v>10</v>
      </c>
      <c r="M298" s="180">
        <v>920</v>
      </c>
      <c r="N298" s="180">
        <v>50</v>
      </c>
      <c r="O298" s="181">
        <f>M298/(N298+M298)</f>
        <v>0.94845360824742264</v>
      </c>
      <c r="P298" s="185" t="s">
        <v>339</v>
      </c>
      <c r="Q298" s="183" t="s">
        <v>10</v>
      </c>
      <c r="R298" s="404" t="s">
        <v>36</v>
      </c>
      <c r="S298" s="404" t="s">
        <v>36</v>
      </c>
      <c r="T298" s="179" t="s">
        <v>10</v>
      </c>
      <c r="U298" s="189">
        <v>1120</v>
      </c>
      <c r="V298" s="189">
        <v>620</v>
      </c>
      <c r="W298" s="181">
        <f>U298/(V298+U298)</f>
        <v>0.64367816091954022</v>
      </c>
      <c r="X298" s="244" t="s">
        <v>238</v>
      </c>
      <c r="Y298" s="183" t="s">
        <v>10</v>
      </c>
      <c r="Z298" s="184" t="s">
        <v>36</v>
      </c>
      <c r="AA298" s="184" t="s">
        <v>36</v>
      </c>
      <c r="AB298" s="54"/>
      <c r="AC298" s="46"/>
      <c r="AD298" s="46"/>
      <c r="AE298" s="46"/>
      <c r="AF298" s="42"/>
      <c r="AG298" s="42"/>
      <c r="AH298" s="42"/>
      <c r="AI298" s="42"/>
      <c r="AJ298" s="18"/>
      <c r="AK298" s="42"/>
    </row>
    <row r="299" spans="1:37" ht="15" customHeight="1" x14ac:dyDescent="0.2">
      <c r="A299" s="47"/>
      <c r="B299" s="4"/>
      <c r="C299" s="593" t="s">
        <v>1566</v>
      </c>
      <c r="D299" s="191" t="s">
        <v>1567</v>
      </c>
      <c r="E299" s="175" t="s">
        <v>1568</v>
      </c>
      <c r="F299" s="159" t="s">
        <v>1569</v>
      </c>
      <c r="G299" s="160" t="s">
        <v>1570</v>
      </c>
      <c r="H299" s="161">
        <v>5016</v>
      </c>
      <c r="I299" s="176" t="s">
        <v>1571</v>
      </c>
      <c r="J299" s="191" t="s">
        <v>1572</v>
      </c>
      <c r="K299" s="406" t="s">
        <v>713</v>
      </c>
      <c r="L299" s="179" t="s">
        <v>10</v>
      </c>
      <c r="M299" s="180">
        <v>40</v>
      </c>
      <c r="N299" s="180">
        <v>130</v>
      </c>
      <c r="O299" s="181">
        <f>M299/(N299+M299)</f>
        <v>0.23529411764705882</v>
      </c>
      <c r="P299" s="182" t="s">
        <v>47</v>
      </c>
      <c r="Q299" s="183" t="s">
        <v>10</v>
      </c>
      <c r="R299" s="405" t="s">
        <v>39</v>
      </c>
      <c r="S299" s="184" t="s">
        <v>36</v>
      </c>
      <c r="T299" s="199"/>
      <c r="U299" s="189"/>
      <c r="V299" s="189"/>
      <c r="W299" s="189"/>
      <c r="X299" s="190"/>
      <c r="Y299" s="197"/>
      <c r="Z299" s="189"/>
      <c r="AA299" s="189"/>
      <c r="AB299" s="54"/>
      <c r="AC299" s="46"/>
      <c r="AD299" s="46"/>
      <c r="AE299" s="46"/>
      <c r="AF299" s="42"/>
      <c r="AG299" s="42"/>
      <c r="AH299" s="42"/>
      <c r="AI299" s="42"/>
      <c r="AJ299" s="18"/>
      <c r="AK299" s="42"/>
    </row>
    <row r="300" spans="1:37" ht="15" customHeight="1" x14ac:dyDescent="0.2">
      <c r="A300" s="47"/>
      <c r="B300" s="6"/>
      <c r="C300" s="1" t="s">
        <v>1573</v>
      </c>
      <c r="D300" s="391"/>
      <c r="E300" s="213"/>
      <c r="F300" s="213"/>
      <c r="G300" s="213"/>
      <c r="H300" s="214"/>
      <c r="I300" s="215"/>
      <c r="J300" s="411"/>
      <c r="K300" s="412"/>
      <c r="L300" s="413"/>
      <c r="M300" s="414" t="s">
        <v>69</v>
      </c>
      <c r="N300" s="414"/>
      <c r="O300" s="414"/>
      <c r="P300" s="415" t="s">
        <v>70</v>
      </c>
      <c r="Q300" s="416"/>
      <c r="R300" s="417"/>
      <c r="S300" s="417"/>
      <c r="T300" s="418"/>
      <c r="U300" s="224"/>
      <c r="V300" s="224"/>
      <c r="W300" s="224"/>
      <c r="X300" s="226"/>
      <c r="Y300" s="159"/>
      <c r="Z300" s="189"/>
      <c r="AA300" s="189"/>
      <c r="AB300" s="54"/>
      <c r="AC300" s="46"/>
      <c r="AD300" s="46"/>
      <c r="AE300" s="46"/>
      <c r="AF300" s="42"/>
      <c r="AG300" s="42"/>
      <c r="AH300" s="42"/>
      <c r="AI300" s="42"/>
      <c r="AJ300" s="18"/>
      <c r="AK300" s="42"/>
    </row>
    <row r="301" spans="1:37" ht="15" customHeight="1" x14ac:dyDescent="0.2">
      <c r="A301" s="47"/>
      <c r="B301" s="3" t="s">
        <v>1574</v>
      </c>
      <c r="C301" s="593" t="s">
        <v>1575</v>
      </c>
      <c r="D301" s="174"/>
      <c r="E301" s="175" t="s">
        <v>1576</v>
      </c>
      <c r="F301" s="159" t="s">
        <v>1577</v>
      </c>
      <c r="G301" s="160" t="s">
        <v>1578</v>
      </c>
      <c r="H301" s="161">
        <v>3073</v>
      </c>
      <c r="I301" s="176" t="s">
        <v>1579</v>
      </c>
      <c r="J301" s="419" t="s">
        <v>1580</v>
      </c>
      <c r="K301" s="406" t="s">
        <v>713</v>
      </c>
      <c r="L301" s="165" t="s">
        <v>10</v>
      </c>
      <c r="M301" s="166">
        <v>340</v>
      </c>
      <c r="N301" s="166">
        <v>170</v>
      </c>
      <c r="O301" s="167">
        <f>M301/(N301+M301)</f>
        <v>0.66666666666666663</v>
      </c>
      <c r="P301" s="168" t="s">
        <v>339</v>
      </c>
      <c r="Q301" s="183" t="s">
        <v>10</v>
      </c>
      <c r="R301" s="206" t="s">
        <v>63</v>
      </c>
      <c r="S301" s="404" t="s">
        <v>36</v>
      </c>
      <c r="T301" s="179" t="s">
        <v>10</v>
      </c>
      <c r="U301" s="189">
        <v>1570</v>
      </c>
      <c r="V301" s="189">
        <v>390</v>
      </c>
      <c r="W301" s="181">
        <f>U301/(V301+U301)</f>
        <v>0.80102040816326525</v>
      </c>
      <c r="X301" s="244" t="s">
        <v>238</v>
      </c>
      <c r="Y301" s="183" t="s">
        <v>10</v>
      </c>
      <c r="Z301" s="206" t="s">
        <v>63</v>
      </c>
      <c r="AA301" s="428" t="s">
        <v>36</v>
      </c>
      <c r="AB301" s="54"/>
      <c r="AC301" s="46"/>
      <c r="AD301" s="46"/>
      <c r="AE301" s="46"/>
      <c r="AF301" s="42"/>
      <c r="AG301" s="42"/>
      <c r="AH301" s="42"/>
      <c r="AI301" s="42"/>
      <c r="AJ301" s="18"/>
      <c r="AK301" s="42"/>
    </row>
    <row r="302" spans="1:37" ht="15" customHeight="1" x14ac:dyDescent="0.2">
      <c r="A302" s="47"/>
      <c r="B302" s="4"/>
      <c r="C302" s="593" t="s">
        <v>1581</v>
      </c>
      <c r="D302" s="174"/>
      <c r="E302" s="175" t="s">
        <v>1582</v>
      </c>
      <c r="F302" s="159" t="s">
        <v>1583</v>
      </c>
      <c r="G302" s="160" t="s">
        <v>1584</v>
      </c>
      <c r="H302" s="161">
        <v>3074</v>
      </c>
      <c r="I302" s="176" t="s">
        <v>1585</v>
      </c>
      <c r="J302" s="419" t="s">
        <v>1586</v>
      </c>
      <c r="K302" s="406" t="s">
        <v>713</v>
      </c>
      <c r="L302" s="179" t="s">
        <v>10</v>
      </c>
      <c r="M302" s="180">
        <v>1270</v>
      </c>
      <c r="N302" s="180">
        <v>140</v>
      </c>
      <c r="O302" s="181">
        <f>M302/(N302+M302)</f>
        <v>0.900709219858156</v>
      </c>
      <c r="P302" s="244" t="s">
        <v>238</v>
      </c>
      <c r="Q302" s="183" t="s">
        <v>10</v>
      </c>
      <c r="R302" s="404" t="s">
        <v>36</v>
      </c>
      <c r="S302" s="404" t="s">
        <v>36</v>
      </c>
      <c r="T302" s="179" t="s">
        <v>10</v>
      </c>
      <c r="U302" s="234">
        <v>0</v>
      </c>
      <c r="V302" s="234">
        <v>0</v>
      </c>
      <c r="W302" s="235">
        <v>0</v>
      </c>
      <c r="X302" s="193" t="s">
        <v>1587</v>
      </c>
      <c r="Y302" s="429"/>
      <c r="Z302" s="189"/>
      <c r="AA302" s="189"/>
      <c r="AB302" s="54"/>
      <c r="AC302" s="46"/>
      <c r="AD302" s="46"/>
      <c r="AE302" s="46"/>
      <c r="AF302" s="42"/>
      <c r="AG302" s="42"/>
      <c r="AH302" s="42"/>
      <c r="AI302" s="42"/>
      <c r="AJ302" s="18"/>
      <c r="AK302" s="42"/>
    </row>
    <row r="303" spans="1:37" ht="15" customHeight="1" x14ac:dyDescent="0.2">
      <c r="A303" s="47"/>
      <c r="B303" s="4"/>
      <c r="C303" s="593" t="s">
        <v>1588</v>
      </c>
      <c r="D303" s="174"/>
      <c r="E303" s="175" t="s">
        <v>1589</v>
      </c>
      <c r="F303" s="159" t="s">
        <v>1590</v>
      </c>
      <c r="G303" s="160" t="s">
        <v>1591</v>
      </c>
      <c r="H303" s="161">
        <v>284004</v>
      </c>
      <c r="I303" s="176" t="s">
        <v>1592</v>
      </c>
      <c r="J303" s="419" t="s">
        <v>1593</v>
      </c>
      <c r="K303" s="403" t="s">
        <v>1454</v>
      </c>
      <c r="L303" s="179" t="s">
        <v>10</v>
      </c>
      <c r="M303" s="180">
        <v>30</v>
      </c>
      <c r="N303" s="180">
        <v>350</v>
      </c>
      <c r="O303" s="181">
        <f>M303/(N303+M303)</f>
        <v>7.8947368421052627E-2</v>
      </c>
      <c r="P303" s="182" t="s">
        <v>47</v>
      </c>
      <c r="Q303" s="183" t="s">
        <v>10</v>
      </c>
      <c r="R303" s="407" t="s">
        <v>37</v>
      </c>
      <c r="S303" s="404" t="s">
        <v>36</v>
      </c>
      <c r="T303" s="179" t="s">
        <v>10</v>
      </c>
      <c r="U303" s="189">
        <v>370</v>
      </c>
      <c r="V303" s="189">
        <v>850</v>
      </c>
      <c r="W303" s="181">
        <f>U303/(V303+U303)</f>
        <v>0.30327868852459017</v>
      </c>
      <c r="X303" s="185" t="s">
        <v>339</v>
      </c>
      <c r="Y303" s="183" t="s">
        <v>10</v>
      </c>
      <c r="Z303" s="184" t="s">
        <v>36</v>
      </c>
      <c r="AA303" s="184" t="s">
        <v>36</v>
      </c>
      <c r="AB303" s="54"/>
      <c r="AC303" s="46"/>
      <c r="AD303" s="46"/>
      <c r="AE303" s="46"/>
      <c r="AF303" s="42"/>
      <c r="AG303" s="42"/>
      <c r="AH303" s="42"/>
      <c r="AI303" s="42"/>
      <c r="AJ303" s="18"/>
      <c r="AK303" s="42"/>
    </row>
    <row r="304" spans="1:37" ht="15" customHeight="1" x14ac:dyDescent="0.2">
      <c r="A304" s="47"/>
      <c r="B304" s="6"/>
      <c r="C304" s="19" t="s">
        <v>1594</v>
      </c>
      <c r="D304" s="430"/>
      <c r="E304" s="213"/>
      <c r="F304" s="213"/>
      <c r="G304" s="213"/>
      <c r="H304" s="214"/>
      <c r="I304" s="215"/>
      <c r="J304" s="411"/>
      <c r="K304" s="412"/>
      <c r="L304" s="413"/>
      <c r="M304" s="414" t="s">
        <v>69</v>
      </c>
      <c r="N304" s="414"/>
      <c r="O304" s="414"/>
      <c r="P304" s="415" t="s">
        <v>70</v>
      </c>
      <c r="Q304" s="416"/>
      <c r="R304" s="417"/>
      <c r="S304" s="417"/>
      <c r="T304" s="431"/>
      <c r="U304" s="227"/>
      <c r="V304" s="227"/>
      <c r="W304" s="227"/>
      <c r="X304" s="190"/>
      <c r="Y304" s="197"/>
      <c r="Z304" s="189"/>
      <c r="AA304" s="189"/>
      <c r="AB304" s="54"/>
      <c r="AC304" s="46"/>
      <c r="AD304" s="46"/>
      <c r="AE304" s="46"/>
      <c r="AF304" s="42"/>
      <c r="AG304" s="42"/>
      <c r="AH304" s="42"/>
      <c r="AI304" s="42"/>
      <c r="AJ304" s="18"/>
      <c r="AK304" s="42"/>
    </row>
    <row r="305" spans="1:37" ht="15" customHeight="1" x14ac:dyDescent="0.2">
      <c r="A305" s="47"/>
      <c r="B305" s="3" t="s">
        <v>1595</v>
      </c>
      <c r="C305" s="593" t="s">
        <v>1596</v>
      </c>
      <c r="D305" s="191" t="s">
        <v>1597</v>
      </c>
      <c r="E305" s="175" t="s">
        <v>1598</v>
      </c>
      <c r="F305" s="159" t="s">
        <v>1599</v>
      </c>
      <c r="G305" s="160" t="s">
        <v>1600</v>
      </c>
      <c r="H305" s="161">
        <v>4069</v>
      </c>
      <c r="I305" s="176" t="s">
        <v>1601</v>
      </c>
      <c r="J305" s="419" t="s">
        <v>1602</v>
      </c>
      <c r="K305" s="406" t="s">
        <v>713</v>
      </c>
      <c r="L305" s="165" t="s">
        <v>10</v>
      </c>
      <c r="M305" s="166">
        <v>1980</v>
      </c>
      <c r="N305" s="166">
        <v>1330</v>
      </c>
      <c r="O305" s="167">
        <f>M305/(N305+M305)</f>
        <v>0.59818731117824775</v>
      </c>
      <c r="P305" s="267" t="s">
        <v>238</v>
      </c>
      <c r="Q305" s="183" t="s">
        <v>10</v>
      </c>
      <c r="R305" s="407" t="s">
        <v>37</v>
      </c>
      <c r="S305" s="404" t="s">
        <v>36</v>
      </c>
      <c r="T305" s="179" t="s">
        <v>10</v>
      </c>
      <c r="U305" s="189">
        <v>1660</v>
      </c>
      <c r="V305" s="189">
        <v>300</v>
      </c>
      <c r="W305" s="181">
        <f>U305/(V305+U305)</f>
        <v>0.84693877551020413</v>
      </c>
      <c r="X305" s="244" t="s">
        <v>238</v>
      </c>
      <c r="Y305" s="183" t="s">
        <v>10</v>
      </c>
      <c r="Z305" s="405" t="s">
        <v>39</v>
      </c>
      <c r="AA305" s="206" t="s">
        <v>63</v>
      </c>
      <c r="AB305" s="54"/>
      <c r="AC305" s="46"/>
      <c r="AD305" s="46"/>
      <c r="AE305" s="46"/>
      <c r="AF305" s="42"/>
      <c r="AG305" s="42"/>
      <c r="AH305" s="42"/>
      <c r="AI305" s="42"/>
      <c r="AJ305" s="18"/>
      <c r="AK305" s="42"/>
    </row>
    <row r="306" spans="1:37" ht="15" customHeight="1" x14ac:dyDescent="0.2">
      <c r="A306" s="47"/>
      <c r="B306" s="4"/>
      <c r="C306" s="593" t="s">
        <v>1603</v>
      </c>
      <c r="D306" s="191" t="s">
        <v>1604</v>
      </c>
      <c r="E306" s="432" t="s">
        <v>1605</v>
      </c>
      <c r="F306" s="159" t="s">
        <v>1606</v>
      </c>
      <c r="G306" s="160" t="s">
        <v>1607</v>
      </c>
      <c r="H306" s="161">
        <v>84569</v>
      </c>
      <c r="I306" s="176" t="s">
        <v>1608</v>
      </c>
      <c r="J306" s="419" t="s">
        <v>1609</v>
      </c>
      <c r="K306" s="406" t="s">
        <v>713</v>
      </c>
      <c r="L306" s="179" t="s">
        <v>10</v>
      </c>
      <c r="M306" s="180">
        <v>280</v>
      </c>
      <c r="N306" s="180">
        <v>440</v>
      </c>
      <c r="O306" s="181">
        <f>M306/(N306+M306)</f>
        <v>0.3888888888888889</v>
      </c>
      <c r="P306" s="208" t="s">
        <v>411</v>
      </c>
      <c r="Q306" s="183" t="s">
        <v>10</v>
      </c>
      <c r="R306" s="206" t="s">
        <v>63</v>
      </c>
      <c r="S306" s="206" t="s">
        <v>63</v>
      </c>
      <c r="T306" s="179" t="s">
        <v>10</v>
      </c>
      <c r="U306" s="189">
        <v>30</v>
      </c>
      <c r="V306" s="189">
        <v>550</v>
      </c>
      <c r="W306" s="181">
        <f>U306/(V306+U306)</f>
        <v>5.1724137931034482E-2</v>
      </c>
      <c r="X306" s="182" t="s">
        <v>47</v>
      </c>
      <c r="Y306" s="183" t="s">
        <v>10</v>
      </c>
      <c r="Z306" s="405" t="s">
        <v>39</v>
      </c>
      <c r="AA306" s="206" t="s">
        <v>63</v>
      </c>
      <c r="AB306" s="54"/>
      <c r="AC306" s="46"/>
      <c r="AD306" s="46"/>
      <c r="AE306" s="46"/>
      <c r="AF306" s="42"/>
      <c r="AG306" s="42"/>
      <c r="AH306" s="42"/>
      <c r="AI306" s="42"/>
      <c r="AJ306" s="18"/>
      <c r="AK306" s="42"/>
    </row>
    <row r="307" spans="1:37" ht="15" customHeight="1" x14ac:dyDescent="0.2">
      <c r="A307" s="47"/>
      <c r="B307" s="4"/>
      <c r="C307" s="593" t="s">
        <v>1610</v>
      </c>
      <c r="D307" s="191" t="s">
        <v>1611</v>
      </c>
      <c r="E307" s="432" t="s">
        <v>1612</v>
      </c>
      <c r="F307" s="159" t="s">
        <v>1613</v>
      </c>
      <c r="G307" s="160" t="s">
        <v>1614</v>
      </c>
      <c r="H307" s="161">
        <v>131375</v>
      </c>
      <c r="I307" s="176" t="s">
        <v>1615</v>
      </c>
      <c r="J307" s="419" t="s">
        <v>1616</v>
      </c>
      <c r="K307" s="406" t="s">
        <v>713</v>
      </c>
      <c r="L307" s="179" t="s">
        <v>10</v>
      </c>
      <c r="M307" s="180">
        <v>630</v>
      </c>
      <c r="N307" s="180">
        <v>2040</v>
      </c>
      <c r="O307" s="181">
        <f>M307/(N307+M307)</f>
        <v>0.23595505617977527</v>
      </c>
      <c r="P307" s="185" t="s">
        <v>339</v>
      </c>
      <c r="Q307" s="183" t="s">
        <v>10</v>
      </c>
      <c r="R307" s="407" t="s">
        <v>1045</v>
      </c>
      <c r="S307" s="184" t="s">
        <v>36</v>
      </c>
      <c r="T307" s="179" t="s">
        <v>10</v>
      </c>
      <c r="U307" s="189">
        <v>190</v>
      </c>
      <c r="V307" s="189">
        <v>1110</v>
      </c>
      <c r="W307" s="181">
        <f>U307/(V307+U307)</f>
        <v>0.14615384615384616</v>
      </c>
      <c r="X307" s="196" t="s">
        <v>63</v>
      </c>
      <c r="Y307" s="183" t="s">
        <v>10</v>
      </c>
      <c r="Z307" s="405" t="s">
        <v>39</v>
      </c>
      <c r="AA307" s="407" t="s">
        <v>37</v>
      </c>
      <c r="AB307" s="54"/>
      <c r="AC307" s="46"/>
      <c r="AD307" s="46"/>
      <c r="AE307" s="46"/>
      <c r="AF307" s="42"/>
      <c r="AG307" s="42"/>
      <c r="AH307" s="42"/>
      <c r="AI307" s="42"/>
      <c r="AJ307" s="18"/>
      <c r="AK307" s="42"/>
    </row>
    <row r="308" spans="1:37" ht="15" customHeight="1" x14ac:dyDescent="0.2">
      <c r="A308" s="47"/>
      <c r="B308" s="4"/>
      <c r="C308" s="593" t="s">
        <v>1617</v>
      </c>
      <c r="D308" s="191" t="s">
        <v>1618</v>
      </c>
      <c r="E308" s="432" t="s">
        <v>1619</v>
      </c>
      <c r="F308" s="159" t="s">
        <v>1620</v>
      </c>
      <c r="G308" s="160" t="s">
        <v>1621</v>
      </c>
      <c r="H308" s="161">
        <v>57151</v>
      </c>
      <c r="I308" s="176" t="s">
        <v>1622</v>
      </c>
      <c r="J308" s="419" t="s">
        <v>1623</v>
      </c>
      <c r="K308" s="406" t="s">
        <v>713</v>
      </c>
      <c r="L308" s="179" t="s">
        <v>10</v>
      </c>
      <c r="M308" s="180">
        <v>520</v>
      </c>
      <c r="N308" s="180">
        <v>500</v>
      </c>
      <c r="O308" s="181">
        <f>M308/(N308+M308)</f>
        <v>0.50980392156862742</v>
      </c>
      <c r="P308" s="185" t="s">
        <v>339</v>
      </c>
      <c r="Q308" s="183" t="s">
        <v>10</v>
      </c>
      <c r="R308" s="206" t="s">
        <v>63</v>
      </c>
      <c r="S308" s="184" t="s">
        <v>36</v>
      </c>
      <c r="T308" s="179" t="s">
        <v>10</v>
      </c>
      <c r="U308" s="189">
        <v>180</v>
      </c>
      <c r="V308" s="189">
        <v>720</v>
      </c>
      <c r="W308" s="181">
        <f>U308/(V308+U308)</f>
        <v>0.2</v>
      </c>
      <c r="X308" s="196" t="s">
        <v>63</v>
      </c>
      <c r="Y308" s="183" t="s">
        <v>10</v>
      </c>
      <c r="Z308" s="405" t="s">
        <v>39</v>
      </c>
      <c r="AA308" s="206" t="s">
        <v>63</v>
      </c>
      <c r="AB308" s="54"/>
      <c r="AC308" s="46"/>
      <c r="AD308" s="46"/>
      <c r="AE308" s="46"/>
      <c r="AF308" s="42"/>
      <c r="AG308" s="42"/>
      <c r="AH308" s="42"/>
      <c r="AI308" s="42"/>
      <c r="AJ308" s="18"/>
      <c r="AK308" s="42"/>
    </row>
    <row r="309" spans="1:37" ht="15" customHeight="1" x14ac:dyDescent="0.2">
      <c r="A309" s="47"/>
      <c r="B309" s="4"/>
      <c r="C309" s="593" t="s">
        <v>1624</v>
      </c>
      <c r="D309" s="191" t="s">
        <v>1625</v>
      </c>
      <c r="E309" s="432" t="s">
        <v>1626</v>
      </c>
      <c r="F309" s="159" t="s">
        <v>1627</v>
      </c>
      <c r="G309" s="160" t="s">
        <v>1628</v>
      </c>
      <c r="H309" s="161">
        <v>124912</v>
      </c>
      <c r="I309" s="176" t="s">
        <v>1629</v>
      </c>
      <c r="J309" s="419" t="s">
        <v>1630</v>
      </c>
      <c r="K309" s="433" t="s">
        <v>1631</v>
      </c>
      <c r="L309" s="179" t="s">
        <v>10</v>
      </c>
      <c r="M309" s="180">
        <v>2130</v>
      </c>
      <c r="N309" s="180">
        <v>600</v>
      </c>
      <c r="O309" s="181">
        <f>M309/(N309+M309)</f>
        <v>0.78021978021978022</v>
      </c>
      <c r="P309" s="244" t="s">
        <v>238</v>
      </c>
      <c r="Q309" s="183" t="s">
        <v>10</v>
      </c>
      <c r="R309" s="206" t="s">
        <v>63</v>
      </c>
      <c r="S309" s="404" t="s">
        <v>36</v>
      </c>
      <c r="T309" s="413" t="s">
        <v>69</v>
      </c>
      <c r="U309" s="187"/>
      <c r="V309" s="187"/>
      <c r="W309" s="187"/>
      <c r="X309" s="188"/>
      <c r="Y309" s="159"/>
      <c r="Z309" s="189"/>
      <c r="AA309" s="189"/>
      <c r="AB309" s="54"/>
      <c r="AC309" s="46"/>
      <c r="AD309" s="46"/>
      <c r="AE309" s="46"/>
      <c r="AF309" s="42"/>
      <c r="AG309" s="42"/>
      <c r="AH309" s="42"/>
      <c r="AI309" s="42"/>
      <c r="AJ309" s="18"/>
      <c r="AK309" s="42"/>
    </row>
    <row r="310" spans="1:37" ht="15" customHeight="1" x14ac:dyDescent="0.2">
      <c r="A310" s="47"/>
      <c r="B310" s="6"/>
      <c r="C310" s="19" t="s">
        <v>1632</v>
      </c>
      <c r="D310" s="434"/>
      <c r="E310" s="213"/>
      <c r="F310" s="213"/>
      <c r="G310" s="213"/>
      <c r="H310" s="214"/>
      <c r="I310" s="215"/>
      <c r="J310" s="411"/>
      <c r="K310" s="435"/>
      <c r="L310" s="413"/>
      <c r="M310" s="414" t="s">
        <v>69</v>
      </c>
      <c r="N310" s="414"/>
      <c r="O310" s="414"/>
      <c r="P310" s="415" t="s">
        <v>70</v>
      </c>
      <c r="Q310" s="416"/>
      <c r="R310" s="417"/>
      <c r="S310" s="417"/>
      <c r="T310" s="431"/>
      <c r="U310" s="224"/>
      <c r="V310" s="224"/>
      <c r="W310" s="224"/>
      <c r="X310" s="226"/>
      <c r="Y310" s="213"/>
      <c r="Z310" s="227"/>
      <c r="AA310" s="227"/>
      <c r="AB310" s="54"/>
      <c r="AC310" s="46"/>
      <c r="AD310" s="46"/>
      <c r="AE310" s="46"/>
      <c r="AF310" s="42"/>
      <c r="AG310" s="42"/>
      <c r="AH310" s="42"/>
      <c r="AI310" s="42"/>
      <c r="AJ310" s="18"/>
      <c r="AK310" s="42"/>
    </row>
    <row r="311" spans="1:37" ht="15" customHeight="1" x14ac:dyDescent="0.2">
      <c r="A311" s="47"/>
      <c r="B311" s="3" t="s">
        <v>1633</v>
      </c>
      <c r="C311" s="593" t="s">
        <v>1634</v>
      </c>
      <c r="D311" s="174"/>
      <c r="E311" s="175" t="s">
        <v>1635</v>
      </c>
      <c r="F311" s="159" t="s">
        <v>1636</v>
      </c>
      <c r="G311" s="160" t="s">
        <v>1637</v>
      </c>
      <c r="H311" s="161">
        <v>129530</v>
      </c>
      <c r="I311" s="176" t="s">
        <v>1638</v>
      </c>
      <c r="J311" s="191" t="s">
        <v>1639</v>
      </c>
      <c r="K311" s="406" t="s">
        <v>713</v>
      </c>
      <c r="L311" s="165" t="s">
        <v>10</v>
      </c>
      <c r="M311" s="166">
        <v>1730</v>
      </c>
      <c r="N311" s="166">
        <v>0</v>
      </c>
      <c r="O311" s="167">
        <f>M311/(N311+M311)</f>
        <v>1</v>
      </c>
      <c r="P311" s="267" t="s">
        <v>238</v>
      </c>
      <c r="Q311" s="183" t="s">
        <v>10</v>
      </c>
      <c r="R311" s="404" t="s">
        <v>36</v>
      </c>
      <c r="S311" s="407" t="s">
        <v>1045</v>
      </c>
      <c r="T311" s="179" t="s">
        <v>10</v>
      </c>
      <c r="U311" s="189">
        <v>660</v>
      </c>
      <c r="V311" s="189">
        <v>540</v>
      </c>
      <c r="W311" s="181">
        <f>U311/(V311+U311)</f>
        <v>0.55000000000000004</v>
      </c>
      <c r="X311" s="185" t="s">
        <v>339</v>
      </c>
      <c r="Y311" s="183" t="s">
        <v>10</v>
      </c>
      <c r="Z311" s="436" t="s">
        <v>1640</v>
      </c>
      <c r="AA311" s="184" t="s">
        <v>36</v>
      </c>
      <c r="AB311" s="54"/>
      <c r="AC311" s="46"/>
      <c r="AD311" s="46"/>
      <c r="AE311" s="46"/>
      <c r="AF311" s="42"/>
      <c r="AG311" s="42"/>
      <c r="AH311" s="42"/>
      <c r="AI311" s="42"/>
      <c r="AJ311" s="18"/>
      <c r="AK311" s="42"/>
    </row>
    <row r="312" spans="1:37" ht="15" customHeight="1" x14ac:dyDescent="0.2">
      <c r="A312" s="47"/>
      <c r="B312" s="4"/>
      <c r="C312" s="593" t="s">
        <v>1641</v>
      </c>
      <c r="D312" s="191" t="s">
        <v>1642</v>
      </c>
      <c r="E312" s="175" t="s">
        <v>1643</v>
      </c>
      <c r="F312" s="159" t="s">
        <v>1644</v>
      </c>
      <c r="G312" s="160" t="s">
        <v>1645</v>
      </c>
      <c r="H312" s="161">
        <v>254773</v>
      </c>
      <c r="I312" s="176" t="s">
        <v>1646</v>
      </c>
      <c r="J312" s="191" t="s">
        <v>1647</v>
      </c>
      <c r="K312" s="406" t="s">
        <v>713</v>
      </c>
      <c r="L312" s="179" t="s">
        <v>10</v>
      </c>
      <c r="M312" s="180">
        <v>2140</v>
      </c>
      <c r="N312" s="180">
        <v>0</v>
      </c>
      <c r="O312" s="181">
        <f>M312/(N312+M312)</f>
        <v>1</v>
      </c>
      <c r="P312" s="244" t="s">
        <v>238</v>
      </c>
      <c r="Q312" s="183" t="s">
        <v>10</v>
      </c>
      <c r="R312" s="404" t="s">
        <v>36</v>
      </c>
      <c r="S312" s="206" t="s">
        <v>63</v>
      </c>
      <c r="T312" s="179" t="s">
        <v>10</v>
      </c>
      <c r="U312" s="189">
        <v>1400</v>
      </c>
      <c r="V312" s="189">
        <v>540</v>
      </c>
      <c r="W312" s="181">
        <f>U312/(V312+U312)</f>
        <v>0.72164948453608246</v>
      </c>
      <c r="X312" s="244" t="s">
        <v>238</v>
      </c>
      <c r="Y312" s="183" t="s">
        <v>10</v>
      </c>
      <c r="Z312" s="184" t="s">
        <v>36</v>
      </c>
      <c r="AA312" s="184" t="s">
        <v>36</v>
      </c>
      <c r="AB312" s="54"/>
      <c r="AC312" s="46"/>
      <c r="AD312" s="46"/>
      <c r="AE312" s="46"/>
      <c r="AF312" s="42"/>
      <c r="AG312" s="42"/>
      <c r="AH312" s="42"/>
      <c r="AI312" s="42"/>
      <c r="AJ312" s="18"/>
      <c r="AK312" s="42"/>
    </row>
    <row r="313" spans="1:37" ht="15" customHeight="1" x14ac:dyDescent="0.2">
      <c r="A313" s="47"/>
      <c r="B313" s="6"/>
      <c r="C313" s="19" t="s">
        <v>1648</v>
      </c>
      <c r="D313" s="430"/>
      <c r="E313" s="213"/>
      <c r="F313" s="213"/>
      <c r="G313" s="213"/>
      <c r="H313" s="214"/>
      <c r="I313" s="215"/>
      <c r="J313" s="411"/>
      <c r="K313" s="435"/>
      <c r="L313" s="413"/>
      <c r="M313" s="414" t="s">
        <v>69</v>
      </c>
      <c r="N313" s="414"/>
      <c r="O313" s="414"/>
      <c r="P313" s="415" t="s">
        <v>70</v>
      </c>
      <c r="Q313" s="416"/>
      <c r="R313" s="417"/>
      <c r="S313" s="251"/>
      <c r="T313" s="431"/>
      <c r="U313" s="224"/>
      <c r="V313" s="224"/>
      <c r="W313" s="224"/>
      <c r="X313" s="226"/>
      <c r="Y313" s="213"/>
      <c r="Z313" s="227"/>
      <c r="AA313" s="227"/>
      <c r="AB313" s="54"/>
      <c r="AC313" s="46"/>
      <c r="AD313" s="46"/>
      <c r="AE313" s="46"/>
      <c r="AF313" s="42"/>
      <c r="AG313" s="42"/>
      <c r="AH313" s="42"/>
      <c r="AI313" s="42"/>
      <c r="AJ313" s="18"/>
      <c r="AK313" s="42"/>
    </row>
    <row r="314" spans="1:37" ht="15" customHeight="1" x14ac:dyDescent="0.2">
      <c r="A314" s="47"/>
      <c r="B314" s="3" t="s">
        <v>1649</v>
      </c>
      <c r="C314" s="622" t="s">
        <v>1650</v>
      </c>
      <c r="D314" s="437"/>
      <c r="E314" s="158" t="s">
        <v>1651</v>
      </c>
      <c r="F314" s="356" t="s">
        <v>1652</v>
      </c>
      <c r="G314" s="356" t="s">
        <v>1653</v>
      </c>
      <c r="H314" s="385">
        <v>2717</v>
      </c>
      <c r="I314" s="162" t="s">
        <v>1654</v>
      </c>
      <c r="J314" s="191" t="s">
        <v>1655</v>
      </c>
      <c r="K314" s="438" t="s">
        <v>713</v>
      </c>
      <c r="L314" s="165" t="s">
        <v>10</v>
      </c>
      <c r="M314" s="166">
        <v>310</v>
      </c>
      <c r="N314" s="166">
        <v>350</v>
      </c>
      <c r="O314" s="167">
        <f>M314/(N314+M314)</f>
        <v>0.46969696969696972</v>
      </c>
      <c r="P314" s="168" t="s">
        <v>1656</v>
      </c>
      <c r="Q314" s="183" t="s">
        <v>10</v>
      </c>
      <c r="R314" s="405" t="s">
        <v>143</v>
      </c>
      <c r="S314" s="404" t="s">
        <v>36</v>
      </c>
      <c r="T314" s="179" t="s">
        <v>10</v>
      </c>
      <c r="U314" s="189">
        <v>390</v>
      </c>
      <c r="V314" s="189">
        <v>760</v>
      </c>
      <c r="W314" s="181">
        <f>U314/(V314+U314)</f>
        <v>0.33913043478260868</v>
      </c>
      <c r="X314" s="208" t="s">
        <v>494</v>
      </c>
      <c r="Y314" s="183" t="s">
        <v>10</v>
      </c>
      <c r="Z314" s="405" t="s">
        <v>39</v>
      </c>
      <c r="AA314" s="184" t="s">
        <v>36</v>
      </c>
      <c r="AB314" s="54"/>
      <c r="AC314" s="46"/>
      <c r="AD314" s="46"/>
      <c r="AE314" s="46"/>
      <c r="AF314" s="42"/>
      <c r="AG314" s="42"/>
      <c r="AH314" s="42"/>
      <c r="AI314" s="42"/>
      <c r="AJ314" s="18"/>
      <c r="AK314" s="42"/>
    </row>
    <row r="315" spans="1:37" ht="15" customHeight="1" x14ac:dyDescent="0.2">
      <c r="A315" s="47"/>
      <c r="B315" s="4"/>
      <c r="C315" s="593" t="s">
        <v>1657</v>
      </c>
      <c r="D315" s="174"/>
      <c r="E315" s="175" t="s">
        <v>1658</v>
      </c>
      <c r="F315" s="159" t="s">
        <v>1659</v>
      </c>
      <c r="G315" s="160" t="s">
        <v>1660</v>
      </c>
      <c r="H315" s="161">
        <v>4668</v>
      </c>
      <c r="I315" s="176" t="s">
        <v>1661</v>
      </c>
      <c r="J315" s="191" t="s">
        <v>1662</v>
      </c>
      <c r="K315" s="406" t="s">
        <v>713</v>
      </c>
      <c r="L315" s="179" t="s">
        <v>10</v>
      </c>
      <c r="M315" s="180">
        <v>160</v>
      </c>
      <c r="N315" s="180">
        <v>190</v>
      </c>
      <c r="O315" s="181">
        <f>M315/(N315+M315)</f>
        <v>0.45714285714285713</v>
      </c>
      <c r="P315" s="233" t="s">
        <v>202</v>
      </c>
      <c r="Q315" s="183" t="s">
        <v>10</v>
      </c>
      <c r="R315" s="405" t="s">
        <v>143</v>
      </c>
      <c r="S315" s="404" t="s">
        <v>36</v>
      </c>
      <c r="T315" s="179" t="s">
        <v>10</v>
      </c>
      <c r="U315" s="189">
        <v>120</v>
      </c>
      <c r="V315" s="189">
        <v>280</v>
      </c>
      <c r="W315" s="181">
        <f>U315/(V315+U315)</f>
        <v>0.3</v>
      </c>
      <c r="X315" s="196" t="s">
        <v>63</v>
      </c>
      <c r="Y315" s="183" t="s">
        <v>10</v>
      </c>
      <c r="Z315" s="405" t="s">
        <v>39</v>
      </c>
      <c r="AA315" s="184" t="s">
        <v>36</v>
      </c>
      <c r="AB315" s="54"/>
      <c r="AC315" s="46"/>
      <c r="AD315" s="46"/>
      <c r="AE315" s="46"/>
      <c r="AF315" s="42"/>
      <c r="AG315" s="42"/>
      <c r="AH315" s="42"/>
      <c r="AI315" s="42"/>
      <c r="AJ315" s="18"/>
      <c r="AK315" s="42"/>
    </row>
    <row r="316" spans="1:37" ht="15" customHeight="1" x14ac:dyDescent="0.2">
      <c r="A316" s="47"/>
      <c r="B316" s="6"/>
      <c r="C316" s="19" t="s">
        <v>1663</v>
      </c>
      <c r="D316" s="430"/>
      <c r="E316" s="213"/>
      <c r="F316" s="213"/>
      <c r="G316" s="213"/>
      <c r="H316" s="214"/>
      <c r="I316" s="215"/>
      <c r="J316" s="411"/>
      <c r="K316" s="412"/>
      <c r="L316" s="413"/>
      <c r="M316" s="414" t="s">
        <v>69</v>
      </c>
      <c r="N316" s="414"/>
      <c r="O316" s="414"/>
      <c r="P316" s="415" t="s">
        <v>70</v>
      </c>
      <c r="Q316" s="416"/>
      <c r="R316" s="417"/>
      <c r="S316" s="417"/>
      <c r="T316" s="413"/>
      <c r="U316" s="187"/>
      <c r="V316" s="187"/>
      <c r="W316" s="187"/>
      <c r="X316" s="188"/>
      <c r="Y316" s="159"/>
      <c r="Z316" s="189"/>
      <c r="AA316" s="439"/>
      <c r="AB316" s="54"/>
      <c r="AC316" s="46"/>
      <c r="AD316" s="46"/>
      <c r="AE316" s="46"/>
      <c r="AF316" s="42"/>
      <c r="AG316" s="42"/>
      <c r="AH316" s="42"/>
      <c r="AI316" s="42"/>
      <c r="AJ316" s="18"/>
      <c r="AK316" s="42"/>
    </row>
    <row r="317" spans="1:37" ht="15" customHeight="1" x14ac:dyDescent="0.2">
      <c r="A317" s="47"/>
      <c r="B317" s="3" t="s">
        <v>1664</v>
      </c>
      <c r="C317" s="593" t="s">
        <v>1665</v>
      </c>
      <c r="D317" s="174"/>
      <c r="E317" s="175" t="s">
        <v>1666</v>
      </c>
      <c r="F317" s="159" t="s">
        <v>1667</v>
      </c>
      <c r="G317" s="160" t="s">
        <v>1668</v>
      </c>
      <c r="H317" s="161">
        <v>2517</v>
      </c>
      <c r="I317" s="176" t="s">
        <v>1669</v>
      </c>
      <c r="J317" s="191" t="s">
        <v>1670</v>
      </c>
      <c r="K317" s="406" t="s">
        <v>713</v>
      </c>
      <c r="L317" s="165" t="s">
        <v>10</v>
      </c>
      <c r="M317" s="166">
        <v>1550</v>
      </c>
      <c r="N317" s="166">
        <v>0</v>
      </c>
      <c r="O317" s="167">
        <f>M317/(N317+M317)</f>
        <v>1</v>
      </c>
      <c r="P317" s="267" t="s">
        <v>238</v>
      </c>
      <c r="Q317" s="183" t="s">
        <v>10</v>
      </c>
      <c r="R317" s="404" t="s">
        <v>36</v>
      </c>
      <c r="S317" s="404" t="s">
        <v>36</v>
      </c>
      <c r="T317" s="179" t="s">
        <v>10</v>
      </c>
      <c r="U317" s="171">
        <v>150</v>
      </c>
      <c r="V317" s="171">
        <v>260</v>
      </c>
      <c r="W317" s="167">
        <f>U317/(V317+U317)</f>
        <v>0.36585365853658536</v>
      </c>
      <c r="X317" s="242" t="s">
        <v>63</v>
      </c>
      <c r="Y317" s="183" t="s">
        <v>10</v>
      </c>
      <c r="Z317" s="173" t="s">
        <v>39</v>
      </c>
      <c r="AA317" s="168" t="s">
        <v>36</v>
      </c>
      <c r="AB317" s="54"/>
      <c r="AC317" s="46"/>
      <c r="AD317" s="46"/>
      <c r="AE317" s="46"/>
      <c r="AF317" s="42"/>
      <c r="AG317" s="42"/>
      <c r="AH317" s="42"/>
      <c r="AI317" s="42"/>
      <c r="AJ317" s="18"/>
      <c r="AK317" s="42"/>
    </row>
    <row r="318" spans="1:37" ht="15" customHeight="1" x14ac:dyDescent="0.2">
      <c r="A318" s="47"/>
      <c r="B318" s="4"/>
      <c r="C318" s="593" t="s">
        <v>1671</v>
      </c>
      <c r="D318" s="174"/>
      <c r="E318" s="175" t="s">
        <v>1672</v>
      </c>
      <c r="F318" s="159" t="s">
        <v>1673</v>
      </c>
      <c r="G318" s="160" t="s">
        <v>1674</v>
      </c>
      <c r="H318" s="161">
        <v>2519</v>
      </c>
      <c r="I318" s="176" t="s">
        <v>1675</v>
      </c>
      <c r="J318" s="191" t="s">
        <v>1676</v>
      </c>
      <c r="K318" s="406" t="s">
        <v>713</v>
      </c>
      <c r="L318" s="179" t="s">
        <v>10</v>
      </c>
      <c r="M318" s="180">
        <v>90</v>
      </c>
      <c r="N318" s="180">
        <v>160</v>
      </c>
      <c r="O318" s="181">
        <f>M318/(N318+M318)</f>
        <v>0.36</v>
      </c>
      <c r="P318" s="182" t="s">
        <v>47</v>
      </c>
      <c r="Q318" s="183" t="s">
        <v>10</v>
      </c>
      <c r="R318" s="405" t="s">
        <v>143</v>
      </c>
      <c r="S318" s="404" t="s">
        <v>36</v>
      </c>
      <c r="T318" s="237"/>
      <c r="U318" s="250"/>
      <c r="V318" s="250"/>
      <c r="W318" s="250"/>
      <c r="X318" s="258"/>
      <c r="Y318" s="250"/>
      <c r="Z318" s="250"/>
      <c r="AA318" s="258"/>
      <c r="AB318" s="54"/>
      <c r="AC318" s="46"/>
      <c r="AD318" s="46"/>
      <c r="AE318" s="46"/>
      <c r="AF318" s="42"/>
      <c r="AG318" s="42"/>
      <c r="AH318" s="42"/>
      <c r="AI318" s="42"/>
      <c r="AJ318" s="18"/>
      <c r="AK318" s="42"/>
    </row>
    <row r="319" spans="1:37" ht="15" customHeight="1" x14ac:dyDescent="0.2">
      <c r="A319" s="47"/>
      <c r="B319" s="6"/>
      <c r="C319" s="19" t="s">
        <v>1677</v>
      </c>
      <c r="D319" s="430"/>
      <c r="E319" s="213"/>
      <c r="F319" s="213"/>
      <c r="G319" s="213"/>
      <c r="H319" s="214"/>
      <c r="I319" s="215"/>
      <c r="J319" s="411"/>
      <c r="K319" s="412" t="s">
        <v>282</v>
      </c>
      <c r="L319" s="413"/>
      <c r="M319" s="414" t="s">
        <v>69</v>
      </c>
      <c r="N319" s="414"/>
      <c r="O319" s="414"/>
      <c r="P319" s="415" t="s">
        <v>70</v>
      </c>
      <c r="Q319" s="440"/>
      <c r="R319" s="417"/>
      <c r="S319" s="417"/>
      <c r="T319" s="431"/>
      <c r="U319" s="224"/>
      <c r="V319" s="224"/>
      <c r="W319" s="224"/>
      <c r="X319" s="226"/>
      <c r="Y319" s="213"/>
      <c r="Z319" s="227"/>
      <c r="AA319" s="228"/>
      <c r="AB319" s="54"/>
      <c r="AC319" s="46"/>
      <c r="AD319" s="46"/>
      <c r="AE319" s="46"/>
      <c r="AF319" s="42"/>
      <c r="AG319" s="42"/>
      <c r="AH319" s="42"/>
      <c r="AI319" s="42"/>
      <c r="AJ319" s="18"/>
      <c r="AK319" s="42"/>
    </row>
    <row r="320" spans="1:37" ht="15" customHeight="1" x14ac:dyDescent="0.2">
      <c r="A320" s="47"/>
      <c r="B320" s="3" t="s">
        <v>1678</v>
      </c>
      <c r="C320" s="593" t="s">
        <v>1679</v>
      </c>
      <c r="D320" s="191" t="s">
        <v>1680</v>
      </c>
      <c r="E320" s="175" t="s">
        <v>1681</v>
      </c>
      <c r="F320" s="159" t="s">
        <v>1682</v>
      </c>
      <c r="G320" s="160" t="s">
        <v>1683</v>
      </c>
      <c r="H320" s="161">
        <v>2629</v>
      </c>
      <c r="I320" s="176" t="s">
        <v>1684</v>
      </c>
      <c r="J320" s="191" t="s">
        <v>1685</v>
      </c>
      <c r="K320" s="406" t="s">
        <v>713</v>
      </c>
      <c r="L320" s="165" t="s">
        <v>10</v>
      </c>
      <c r="M320" s="166">
        <v>60</v>
      </c>
      <c r="N320" s="166">
        <v>70</v>
      </c>
      <c r="O320" s="167">
        <f>M320/(N320+M320)</f>
        <v>0.46153846153846156</v>
      </c>
      <c r="P320" s="172" t="s">
        <v>47</v>
      </c>
      <c r="Q320" s="183" t="s">
        <v>10</v>
      </c>
      <c r="R320" s="405" t="s">
        <v>143</v>
      </c>
      <c r="S320" s="206" t="s">
        <v>63</v>
      </c>
      <c r="T320" s="179" t="s">
        <v>10</v>
      </c>
      <c r="U320" s="189">
        <v>80</v>
      </c>
      <c r="V320" s="189">
        <v>110</v>
      </c>
      <c r="W320" s="181">
        <f>U320/(V320+U320)</f>
        <v>0.42105263157894735</v>
      </c>
      <c r="X320" s="182" t="s">
        <v>47</v>
      </c>
      <c r="Y320" s="183" t="s">
        <v>10</v>
      </c>
      <c r="Z320" s="405" t="s">
        <v>39</v>
      </c>
      <c r="AA320" s="184" t="s">
        <v>36</v>
      </c>
      <c r="AB320" s="54"/>
      <c r="AC320" s="46"/>
      <c r="AD320" s="46"/>
      <c r="AE320" s="46"/>
      <c r="AF320" s="42"/>
      <c r="AG320" s="42"/>
      <c r="AH320" s="42"/>
      <c r="AI320" s="42"/>
      <c r="AJ320" s="18"/>
      <c r="AK320" s="42"/>
    </row>
    <row r="321" spans="1:37" ht="15" customHeight="1" x14ac:dyDescent="0.2">
      <c r="A321" s="47"/>
      <c r="B321" s="6"/>
      <c r="C321" s="1" t="s">
        <v>1686</v>
      </c>
      <c r="D321" s="391"/>
      <c r="E321" s="213"/>
      <c r="F321" s="213"/>
      <c r="G321" s="213"/>
      <c r="H321" s="214"/>
      <c r="I321" s="215"/>
      <c r="J321" s="411"/>
      <c r="K321" s="412" t="s">
        <v>282</v>
      </c>
      <c r="L321" s="413"/>
      <c r="M321" s="414" t="s">
        <v>69</v>
      </c>
      <c r="N321" s="414"/>
      <c r="O321" s="414"/>
      <c r="P321" s="415" t="s">
        <v>70</v>
      </c>
      <c r="Q321" s="416"/>
      <c r="R321" s="417"/>
      <c r="S321" s="417"/>
      <c r="T321" s="431"/>
      <c r="U321" s="224"/>
      <c r="V321" s="224"/>
      <c r="W321" s="224"/>
      <c r="X321" s="226"/>
      <c r="Y321" s="213"/>
      <c r="Z321" s="227"/>
      <c r="AA321" s="227"/>
      <c r="AB321" s="54"/>
      <c r="AC321" s="46"/>
      <c r="AD321" s="46"/>
      <c r="AE321" s="46"/>
      <c r="AF321" s="42"/>
      <c r="AG321" s="42"/>
      <c r="AH321" s="42"/>
      <c r="AI321" s="42"/>
      <c r="AJ321" s="18"/>
      <c r="AK321" s="42"/>
    </row>
    <row r="322" spans="1:37" ht="15" customHeight="1" x14ac:dyDescent="0.2">
      <c r="A322" s="47"/>
      <c r="B322" s="3" t="s">
        <v>1687</v>
      </c>
      <c r="C322" s="593" t="s">
        <v>1688</v>
      </c>
      <c r="D322" s="174"/>
      <c r="E322" s="175" t="s">
        <v>1689</v>
      </c>
      <c r="F322" s="159" t="s">
        <v>1690</v>
      </c>
      <c r="G322" s="160" t="s">
        <v>1691</v>
      </c>
      <c r="H322" s="161">
        <v>2548</v>
      </c>
      <c r="I322" s="176" t="s">
        <v>1692</v>
      </c>
      <c r="J322" s="191" t="s">
        <v>1693</v>
      </c>
      <c r="K322" s="406" t="s">
        <v>713</v>
      </c>
      <c r="L322" s="165" t="s">
        <v>10</v>
      </c>
      <c r="M322" s="166">
        <v>600</v>
      </c>
      <c r="N322" s="166">
        <v>140</v>
      </c>
      <c r="O322" s="167">
        <f>M322/(N322+M322)</f>
        <v>0.81081081081081086</v>
      </c>
      <c r="P322" s="168" t="s">
        <v>339</v>
      </c>
      <c r="Q322" s="183" t="s">
        <v>10</v>
      </c>
      <c r="R322" s="404" t="s">
        <v>36</v>
      </c>
      <c r="S322" s="404" t="s">
        <v>36</v>
      </c>
      <c r="T322" s="199"/>
      <c r="U322" s="189"/>
      <c r="V322" s="189"/>
      <c r="W322" s="189"/>
      <c r="X322" s="190"/>
      <c r="Y322" s="197"/>
      <c r="Z322" s="189"/>
      <c r="AA322" s="439"/>
      <c r="AB322" s="54"/>
      <c r="AC322" s="46"/>
      <c r="AD322" s="46"/>
      <c r="AE322" s="46"/>
      <c r="AF322" s="42"/>
      <c r="AG322" s="42"/>
      <c r="AH322" s="42"/>
      <c r="AI322" s="42"/>
      <c r="AJ322" s="18"/>
      <c r="AK322" s="42"/>
    </row>
    <row r="323" spans="1:37" ht="15" customHeight="1" x14ac:dyDescent="0.2">
      <c r="A323" s="47"/>
      <c r="B323" s="4"/>
      <c r="C323" s="593" t="s">
        <v>1694</v>
      </c>
      <c r="D323" s="191" t="s">
        <v>1695</v>
      </c>
      <c r="E323" s="175" t="s">
        <v>1696</v>
      </c>
      <c r="F323" s="159" t="s">
        <v>1697</v>
      </c>
      <c r="G323" s="160" t="s">
        <v>1698</v>
      </c>
      <c r="H323" s="161">
        <v>23193</v>
      </c>
      <c r="I323" s="176" t="s">
        <v>1699</v>
      </c>
      <c r="J323" s="191" t="s">
        <v>1700</v>
      </c>
      <c r="K323" s="406" t="s">
        <v>713</v>
      </c>
      <c r="L323" s="179" t="s">
        <v>10</v>
      </c>
      <c r="M323" s="180">
        <v>10</v>
      </c>
      <c r="N323" s="180">
        <v>540</v>
      </c>
      <c r="O323" s="441">
        <v>1.7999999999999999E-2</v>
      </c>
      <c r="P323" s="193" t="s">
        <v>56</v>
      </c>
      <c r="Q323" s="183" t="s">
        <v>10</v>
      </c>
      <c r="R323" s="208" t="s">
        <v>37</v>
      </c>
      <c r="S323" s="206" t="s">
        <v>63</v>
      </c>
      <c r="T323" s="199"/>
      <c r="U323" s="189"/>
      <c r="V323" s="189"/>
      <c r="W323" s="189"/>
      <c r="X323" s="190"/>
      <c r="Y323" s="197"/>
      <c r="Z323" s="189"/>
      <c r="AA323" s="439"/>
      <c r="AB323" s="54"/>
      <c r="AC323" s="46"/>
      <c r="AD323" s="46"/>
      <c r="AE323" s="46"/>
      <c r="AF323" s="42"/>
      <c r="AG323" s="42"/>
      <c r="AH323" s="42"/>
      <c r="AI323" s="42"/>
      <c r="AJ323" s="18"/>
      <c r="AK323" s="42"/>
    </row>
    <row r="324" spans="1:37" ht="15" customHeight="1" x14ac:dyDescent="0.2">
      <c r="A324" s="47"/>
      <c r="B324" s="4"/>
      <c r="C324" s="593" t="s">
        <v>1701</v>
      </c>
      <c r="D324" s="174"/>
      <c r="E324" s="175" t="s">
        <v>1702</v>
      </c>
      <c r="F324" s="159" t="s">
        <v>1703</v>
      </c>
      <c r="G324" s="160" t="s">
        <v>1704</v>
      </c>
      <c r="H324" s="161">
        <v>2595</v>
      </c>
      <c r="I324" s="176" t="s">
        <v>1705</v>
      </c>
      <c r="J324" s="191" t="s">
        <v>1706</v>
      </c>
      <c r="K324" s="403" t="s">
        <v>1454</v>
      </c>
      <c r="L324" s="179" t="s">
        <v>10</v>
      </c>
      <c r="M324" s="180">
        <v>30</v>
      </c>
      <c r="N324" s="180">
        <v>140</v>
      </c>
      <c r="O324" s="181">
        <f>M324/(N324+M324)</f>
        <v>0.17647058823529413</v>
      </c>
      <c r="P324" s="182" t="s">
        <v>47</v>
      </c>
      <c r="Q324" s="183" t="s">
        <v>10</v>
      </c>
      <c r="R324" s="405" t="s">
        <v>39</v>
      </c>
      <c r="S324" s="404" t="s">
        <v>36</v>
      </c>
      <c r="T324" s="199"/>
      <c r="U324" s="189"/>
      <c r="V324" s="189"/>
      <c r="W324" s="189"/>
      <c r="X324" s="190"/>
      <c r="Y324" s="197"/>
      <c r="Z324" s="189"/>
      <c r="AA324" s="439"/>
      <c r="AB324" s="54"/>
      <c r="AC324" s="46"/>
      <c r="AD324" s="46"/>
      <c r="AE324" s="46"/>
      <c r="AF324" s="42"/>
      <c r="AG324" s="42"/>
      <c r="AH324" s="42"/>
      <c r="AI324" s="42"/>
      <c r="AJ324" s="18"/>
      <c r="AK324" s="42"/>
    </row>
    <row r="325" spans="1:37" ht="15" customHeight="1" x14ac:dyDescent="0.2">
      <c r="A325" s="47"/>
      <c r="B325" s="4"/>
      <c r="C325" s="593" t="s">
        <v>1707</v>
      </c>
      <c r="D325" s="174"/>
      <c r="E325" s="175" t="s">
        <v>1708</v>
      </c>
      <c r="F325" s="159" t="s">
        <v>1709</v>
      </c>
      <c r="G325" s="160" t="s">
        <v>1710</v>
      </c>
      <c r="H325" s="161">
        <v>57462</v>
      </c>
      <c r="I325" s="176" t="s">
        <v>1711</v>
      </c>
      <c r="J325" s="191" t="s">
        <v>1712</v>
      </c>
      <c r="K325" s="433" t="s">
        <v>1631</v>
      </c>
      <c r="L325" s="179" t="s">
        <v>10</v>
      </c>
      <c r="M325" s="180">
        <v>340</v>
      </c>
      <c r="N325" s="180">
        <v>200</v>
      </c>
      <c r="O325" s="181">
        <f>M325/(N325+M325)</f>
        <v>0.62962962962962965</v>
      </c>
      <c r="P325" s="185" t="s">
        <v>339</v>
      </c>
      <c r="Q325" s="183" t="s">
        <v>10</v>
      </c>
      <c r="R325" s="405" t="s">
        <v>39</v>
      </c>
      <c r="S325" s="404" t="s">
        <v>36</v>
      </c>
      <c r="T325" s="408"/>
      <c r="U325" s="187"/>
      <c r="V325" s="187"/>
      <c r="W325" s="187"/>
      <c r="X325" s="188"/>
      <c r="Y325" s="159"/>
      <c r="Z325" s="189"/>
      <c r="AA325" s="439"/>
      <c r="AB325" s="54"/>
      <c r="AC325" s="46"/>
      <c r="AD325" s="46"/>
      <c r="AE325" s="46"/>
      <c r="AF325" s="42"/>
      <c r="AG325" s="42"/>
      <c r="AH325" s="42"/>
      <c r="AI325" s="42"/>
      <c r="AJ325" s="18"/>
      <c r="AK325" s="42"/>
    </row>
    <row r="326" spans="1:37" ht="15" customHeight="1" x14ac:dyDescent="0.2">
      <c r="A326" s="47"/>
      <c r="B326" s="4"/>
      <c r="C326" s="593" t="s">
        <v>1713</v>
      </c>
      <c r="D326" s="191" t="s">
        <v>1714</v>
      </c>
      <c r="E326" s="175" t="s">
        <v>1715</v>
      </c>
      <c r="F326" s="159" t="s">
        <v>1716</v>
      </c>
      <c r="G326" s="160" t="s">
        <v>1717</v>
      </c>
      <c r="H326" s="161">
        <v>8972</v>
      </c>
      <c r="I326" s="176" t="s">
        <v>1718</v>
      </c>
      <c r="J326" s="191" t="s">
        <v>1719</v>
      </c>
      <c r="K326" s="433" t="s">
        <v>1631</v>
      </c>
      <c r="L326" s="179" t="s">
        <v>10</v>
      </c>
      <c r="M326" s="180">
        <v>10</v>
      </c>
      <c r="N326" s="180">
        <v>20</v>
      </c>
      <c r="O326" s="181">
        <f>M326/(N326+M326)</f>
        <v>0.33333333333333331</v>
      </c>
      <c r="P326" s="193" t="s">
        <v>56</v>
      </c>
      <c r="Q326" s="183" t="s">
        <v>10</v>
      </c>
      <c r="R326" s="404" t="s">
        <v>36</v>
      </c>
      <c r="S326" s="195" t="s">
        <v>606</v>
      </c>
      <c r="T326" s="237"/>
      <c r="U326" s="187"/>
      <c r="V326" s="187"/>
      <c r="W326" s="187"/>
      <c r="X326" s="188"/>
      <c r="Y326" s="159"/>
      <c r="Z326" s="189"/>
      <c r="AA326" s="439"/>
      <c r="AB326" s="54"/>
      <c r="AC326" s="46"/>
      <c r="AD326" s="46"/>
      <c r="AE326" s="46"/>
      <c r="AF326" s="42"/>
      <c r="AG326" s="42"/>
      <c r="AH326" s="42"/>
      <c r="AI326" s="42"/>
      <c r="AJ326" s="18"/>
      <c r="AK326" s="42"/>
    </row>
    <row r="327" spans="1:37" ht="15" customHeight="1" x14ac:dyDescent="0.2">
      <c r="A327" s="47"/>
      <c r="B327" s="4"/>
      <c r="C327" s="593" t="s">
        <v>1720</v>
      </c>
      <c r="D327" s="210"/>
      <c r="E327" s="308" t="s">
        <v>1721</v>
      </c>
      <c r="F327" s="307" t="s">
        <v>1722</v>
      </c>
      <c r="G327" s="307" t="s">
        <v>1723</v>
      </c>
      <c r="H327" s="161">
        <v>93432</v>
      </c>
      <c r="I327" s="176"/>
      <c r="J327" s="307" t="s">
        <v>1724</v>
      </c>
      <c r="K327" s="433" t="s">
        <v>1631</v>
      </c>
      <c r="L327" s="237"/>
      <c r="M327" s="201"/>
      <c r="N327" s="201"/>
      <c r="O327" s="198"/>
      <c r="P327" s="252"/>
      <c r="Q327" s="429"/>
      <c r="R327" s="429"/>
      <c r="S327" s="251"/>
      <c r="T327" s="237"/>
      <c r="U327" s="187"/>
      <c r="V327" s="187"/>
      <c r="W327" s="187"/>
      <c r="X327" s="188"/>
      <c r="Y327" s="159"/>
      <c r="Z327" s="189"/>
      <c r="AA327" s="439"/>
      <c r="AB327" s="54"/>
      <c r="AC327" s="46"/>
      <c r="AD327" s="46"/>
      <c r="AE327" s="46"/>
      <c r="AF327" s="42"/>
      <c r="AG327" s="42"/>
      <c r="AH327" s="42"/>
      <c r="AI327" s="42"/>
      <c r="AJ327" s="18"/>
      <c r="AK327" s="42"/>
    </row>
    <row r="328" spans="1:37" ht="15" customHeight="1" x14ac:dyDescent="0.2">
      <c r="A328" s="47"/>
      <c r="B328" s="6"/>
      <c r="C328" s="593" t="s">
        <v>1725</v>
      </c>
      <c r="D328" s="174"/>
      <c r="E328" s="175" t="s">
        <v>1726</v>
      </c>
      <c r="F328" s="159" t="s">
        <v>1727</v>
      </c>
      <c r="G328" s="160" t="s">
        <v>1728</v>
      </c>
      <c r="H328" s="161">
        <v>6476</v>
      </c>
      <c r="I328" s="176" t="s">
        <v>1729</v>
      </c>
      <c r="J328" s="191" t="s">
        <v>1730</v>
      </c>
      <c r="K328" s="433" t="s">
        <v>1631</v>
      </c>
      <c r="L328" s="413"/>
      <c r="M328" s="180" t="s">
        <v>69</v>
      </c>
      <c r="N328" s="180"/>
      <c r="O328" s="180"/>
      <c r="P328" s="200" t="s">
        <v>1731</v>
      </c>
      <c r="Q328" s="201"/>
      <c r="R328" s="180"/>
      <c r="S328" s="180"/>
      <c r="T328" s="408"/>
      <c r="U328" s="187"/>
      <c r="V328" s="187"/>
      <c r="W328" s="187"/>
      <c r="X328" s="188"/>
      <c r="Y328" s="159"/>
      <c r="Z328" s="189"/>
      <c r="AA328" s="439"/>
      <c r="AB328" s="54"/>
      <c r="AC328" s="46"/>
      <c r="AD328" s="46"/>
      <c r="AE328" s="46"/>
      <c r="AF328" s="42"/>
      <c r="AG328" s="42"/>
      <c r="AH328" s="42"/>
      <c r="AI328" s="42"/>
      <c r="AJ328" s="18"/>
      <c r="AK328" s="42"/>
    </row>
    <row r="329" spans="1:37" ht="15" customHeight="1" x14ac:dyDescent="0.2">
      <c r="A329" s="47"/>
      <c r="B329" s="6"/>
      <c r="C329" s="19" t="s">
        <v>2504</v>
      </c>
      <c r="D329" s="430"/>
      <c r="E329" s="213"/>
      <c r="F329" s="213"/>
      <c r="G329" s="213"/>
      <c r="H329" s="214"/>
      <c r="I329" s="215"/>
      <c r="J329" s="411"/>
      <c r="K329" s="412"/>
      <c r="L329" s="413"/>
      <c r="M329" s="414" t="s">
        <v>69</v>
      </c>
      <c r="N329" s="414"/>
      <c r="O329" s="414"/>
      <c r="P329" s="415" t="s">
        <v>70</v>
      </c>
      <c r="Q329" s="416"/>
      <c r="R329" s="417"/>
      <c r="S329" s="417"/>
      <c r="T329" s="431"/>
      <c r="U329" s="224"/>
      <c r="V329" s="224"/>
      <c r="W329" s="224"/>
      <c r="X329" s="226"/>
      <c r="Y329" s="213"/>
      <c r="Z329" s="227"/>
      <c r="AA329" s="227"/>
      <c r="AB329" s="54"/>
      <c r="AC329" s="46"/>
      <c r="AD329" s="46"/>
      <c r="AE329" s="46"/>
      <c r="AF329" s="42"/>
      <c r="AG329" s="42"/>
      <c r="AH329" s="42"/>
      <c r="AI329" s="42"/>
      <c r="AJ329" s="18"/>
      <c r="AK329" s="42"/>
    </row>
    <row r="330" spans="1:37" ht="15" customHeight="1" x14ac:dyDescent="0.2">
      <c r="A330" s="47"/>
      <c r="B330" s="3" t="s">
        <v>1732</v>
      </c>
      <c r="C330" s="593" t="s">
        <v>1733</v>
      </c>
      <c r="D330" s="191" t="s">
        <v>1734</v>
      </c>
      <c r="E330" s="175" t="s">
        <v>1735</v>
      </c>
      <c r="F330" s="159" t="s">
        <v>1736</v>
      </c>
      <c r="G330" s="160" t="s">
        <v>1737</v>
      </c>
      <c r="H330" s="161">
        <v>4758</v>
      </c>
      <c r="I330" s="176" t="s">
        <v>1738</v>
      </c>
      <c r="J330" s="419" t="s">
        <v>1739</v>
      </c>
      <c r="K330" s="406" t="s">
        <v>1410</v>
      </c>
      <c r="L330" s="165" t="s">
        <v>10</v>
      </c>
      <c r="M330" s="166">
        <v>260</v>
      </c>
      <c r="N330" s="166">
        <v>1020</v>
      </c>
      <c r="O330" s="167">
        <f>M330/(N330+M330)</f>
        <v>0.203125</v>
      </c>
      <c r="P330" s="287" t="s">
        <v>411</v>
      </c>
      <c r="Q330" s="183" t="s">
        <v>10</v>
      </c>
      <c r="R330" s="405" t="s">
        <v>39</v>
      </c>
      <c r="S330" s="404" t="s">
        <v>36</v>
      </c>
      <c r="T330" s="179" t="s">
        <v>10</v>
      </c>
      <c r="U330" s="189">
        <v>50</v>
      </c>
      <c r="V330" s="189">
        <v>1610</v>
      </c>
      <c r="W330" s="181">
        <f>U330/(V330+U330)</f>
        <v>3.0120481927710843E-2</v>
      </c>
      <c r="X330" s="182" t="s">
        <v>47</v>
      </c>
      <c r="Y330" s="183" t="s">
        <v>10</v>
      </c>
      <c r="Z330" s="405" t="s">
        <v>39</v>
      </c>
      <c r="AA330" s="206" t="s">
        <v>63</v>
      </c>
      <c r="AB330" s="54"/>
      <c r="AC330" s="46"/>
      <c r="AD330" s="46"/>
      <c r="AE330" s="46"/>
      <c r="AF330" s="42"/>
      <c r="AG330" s="42"/>
      <c r="AH330" s="42"/>
      <c r="AI330" s="42"/>
      <c r="AJ330" s="18"/>
      <c r="AK330" s="42"/>
    </row>
    <row r="331" spans="1:37" ht="15" customHeight="1" x14ac:dyDescent="0.2">
      <c r="A331" s="47"/>
      <c r="B331" s="4"/>
      <c r="C331" s="593" t="s">
        <v>1740</v>
      </c>
      <c r="D331" s="174"/>
      <c r="E331" s="175" t="s">
        <v>1741</v>
      </c>
      <c r="F331" s="159" t="s">
        <v>1742</v>
      </c>
      <c r="G331" s="160" t="s">
        <v>1743</v>
      </c>
      <c r="H331" s="161">
        <v>4759</v>
      </c>
      <c r="I331" s="176" t="s">
        <v>1744</v>
      </c>
      <c r="J331" s="191" t="s">
        <v>1745</v>
      </c>
      <c r="K331" s="403" t="s">
        <v>1454</v>
      </c>
      <c r="L331" s="179" t="s">
        <v>10</v>
      </c>
      <c r="M331" s="180">
        <v>10</v>
      </c>
      <c r="N331" s="180">
        <v>140</v>
      </c>
      <c r="O331" s="181">
        <f>M331/(N331+M331)</f>
        <v>6.6666666666666666E-2</v>
      </c>
      <c r="P331" s="193" t="s">
        <v>56</v>
      </c>
      <c r="Q331" s="183" t="s">
        <v>10</v>
      </c>
      <c r="R331" s="405" t="s">
        <v>39</v>
      </c>
      <c r="S331" s="195" t="s">
        <v>37</v>
      </c>
      <c r="T331" s="203" t="s">
        <v>71</v>
      </c>
      <c r="U331" s="197">
        <v>432</v>
      </c>
      <c r="V331" s="197">
        <v>2089</v>
      </c>
      <c r="W331" s="198">
        <f>U331/(V331+U331)</f>
        <v>0.17136057120190401</v>
      </c>
      <c r="X331" s="185" t="s">
        <v>36</v>
      </c>
      <c r="Y331" s="183" t="s">
        <v>10</v>
      </c>
      <c r="Z331" s="405" t="s">
        <v>39</v>
      </c>
      <c r="AA331" s="405" t="s">
        <v>39</v>
      </c>
      <c r="AB331" s="54"/>
      <c r="AC331" s="46"/>
      <c r="AD331" s="46"/>
      <c r="AE331" s="46"/>
      <c r="AF331" s="42"/>
      <c r="AG331" s="42"/>
      <c r="AH331" s="42"/>
      <c r="AI331" s="42"/>
      <c r="AJ331" s="18"/>
      <c r="AK331" s="42"/>
    </row>
    <row r="332" spans="1:37" ht="15" customHeight="1" x14ac:dyDescent="0.2">
      <c r="A332" s="47"/>
      <c r="B332" s="4"/>
      <c r="C332" s="593" t="s">
        <v>1746</v>
      </c>
      <c r="D332" s="174"/>
      <c r="E332" s="175" t="s">
        <v>1747</v>
      </c>
      <c r="F332" s="159" t="s">
        <v>1748</v>
      </c>
      <c r="G332" s="160" t="s">
        <v>1749</v>
      </c>
      <c r="H332" s="161">
        <v>10825</v>
      </c>
      <c r="I332" s="176" t="s">
        <v>1750</v>
      </c>
      <c r="J332" s="191" t="s">
        <v>1751</v>
      </c>
      <c r="K332" s="403" t="s">
        <v>1454</v>
      </c>
      <c r="L332" s="199"/>
      <c r="M332" s="180" t="s">
        <v>69</v>
      </c>
      <c r="N332" s="180"/>
      <c r="O332" s="180"/>
      <c r="P332" s="200" t="s">
        <v>1401</v>
      </c>
      <c r="Q332" s="201"/>
      <c r="R332" s="401"/>
      <c r="S332" s="401"/>
      <c r="T332" s="203" t="s">
        <v>71</v>
      </c>
      <c r="U332" s="197">
        <v>80</v>
      </c>
      <c r="V332" s="197">
        <v>2410</v>
      </c>
      <c r="W332" s="198">
        <f>U332/(V332+U332)</f>
        <v>3.2128514056224897E-2</v>
      </c>
      <c r="X332" s="233" t="s">
        <v>47</v>
      </c>
      <c r="Y332" s="183" t="s">
        <v>10</v>
      </c>
      <c r="Z332" s="405" t="s">
        <v>39</v>
      </c>
      <c r="AA332" s="405" t="s">
        <v>39</v>
      </c>
      <c r="AB332" s="54"/>
      <c r="AC332" s="46"/>
      <c r="AD332" s="46"/>
      <c r="AE332" s="46"/>
      <c r="AF332" s="42"/>
      <c r="AG332" s="42"/>
      <c r="AH332" s="42"/>
      <c r="AI332" s="42"/>
      <c r="AJ332" s="18"/>
      <c r="AK332" s="42"/>
    </row>
    <row r="333" spans="1:37" ht="15" customHeight="1" x14ac:dyDescent="0.2">
      <c r="A333" s="47"/>
      <c r="B333" s="4"/>
      <c r="C333" s="593" t="s">
        <v>1752</v>
      </c>
      <c r="D333" s="174"/>
      <c r="E333" s="175" t="s">
        <v>1753</v>
      </c>
      <c r="F333" s="159" t="s">
        <v>1754</v>
      </c>
      <c r="G333" s="160" t="s">
        <v>1755</v>
      </c>
      <c r="H333" s="161">
        <v>129807</v>
      </c>
      <c r="I333" s="176" t="s">
        <v>1756</v>
      </c>
      <c r="J333" s="191" t="s">
        <v>1757</v>
      </c>
      <c r="K333" s="403" t="s">
        <v>1454</v>
      </c>
      <c r="L333" s="179" t="s">
        <v>10</v>
      </c>
      <c r="M333" s="180">
        <v>10</v>
      </c>
      <c r="N333" s="180">
        <v>160</v>
      </c>
      <c r="O333" s="181">
        <f>M333/(N333+M333)</f>
        <v>5.8823529411764705E-2</v>
      </c>
      <c r="P333" s="193" t="s">
        <v>56</v>
      </c>
      <c r="Q333" s="183" t="s">
        <v>10</v>
      </c>
      <c r="R333" s="405" t="s">
        <v>143</v>
      </c>
      <c r="S333" s="404" t="s">
        <v>36</v>
      </c>
      <c r="T333" s="179" t="s">
        <v>10</v>
      </c>
      <c r="U333" s="189">
        <v>20</v>
      </c>
      <c r="V333" s="189">
        <v>330</v>
      </c>
      <c r="W333" s="181">
        <f>U333/(V333+U333)</f>
        <v>5.7142857142857141E-2</v>
      </c>
      <c r="X333" s="193" t="s">
        <v>1587</v>
      </c>
      <c r="Y333" s="183" t="s">
        <v>10</v>
      </c>
      <c r="Z333" s="405" t="s">
        <v>39</v>
      </c>
      <c r="AA333" s="184" t="s">
        <v>36</v>
      </c>
      <c r="AB333" s="54"/>
      <c r="AC333" s="46"/>
      <c r="AD333" s="46"/>
      <c r="AE333" s="46"/>
      <c r="AF333" s="42"/>
      <c r="AG333" s="42"/>
      <c r="AH333" s="42"/>
      <c r="AI333" s="42"/>
      <c r="AJ333" s="18"/>
      <c r="AK333" s="42"/>
    </row>
    <row r="334" spans="1:37" ht="15" customHeight="1" x14ac:dyDescent="0.2">
      <c r="A334" s="47"/>
      <c r="B334" s="6"/>
      <c r="C334" s="19" t="s">
        <v>1758</v>
      </c>
      <c r="D334" s="430"/>
      <c r="E334" s="213"/>
      <c r="F334" s="213"/>
      <c r="G334" s="213"/>
      <c r="H334" s="214"/>
      <c r="I334" s="215"/>
      <c r="J334" s="411"/>
      <c r="K334" s="412"/>
      <c r="L334" s="413"/>
      <c r="M334" s="414" t="s">
        <v>69</v>
      </c>
      <c r="N334" s="414"/>
      <c r="O334" s="414"/>
      <c r="P334" s="415" t="s">
        <v>1401</v>
      </c>
      <c r="Q334" s="416"/>
      <c r="R334" s="417"/>
      <c r="S334" s="417"/>
      <c r="T334" s="431"/>
      <c r="U334" s="224"/>
      <c r="V334" s="224"/>
      <c r="W334" s="224"/>
      <c r="X334" s="226"/>
      <c r="Y334" s="213"/>
      <c r="Z334" s="227"/>
      <c r="AA334" s="227"/>
      <c r="AB334" s="54"/>
      <c r="AC334" s="46"/>
      <c r="AD334" s="46"/>
      <c r="AE334" s="46"/>
      <c r="AF334" s="42"/>
      <c r="AG334" s="42"/>
      <c r="AH334" s="42"/>
      <c r="AI334" s="42"/>
      <c r="AJ334" s="18"/>
      <c r="AK334" s="42"/>
    </row>
    <row r="335" spans="1:37" ht="15" customHeight="1" x14ac:dyDescent="0.2">
      <c r="A335" s="47"/>
      <c r="B335" s="3" t="s">
        <v>1759</v>
      </c>
      <c r="C335" s="593" t="s">
        <v>1760</v>
      </c>
      <c r="D335" s="191" t="s">
        <v>1761</v>
      </c>
      <c r="E335" s="175" t="s">
        <v>1762</v>
      </c>
      <c r="F335" s="159" t="s">
        <v>1763</v>
      </c>
      <c r="G335" s="160" t="s">
        <v>1764</v>
      </c>
      <c r="H335" s="161">
        <v>2720</v>
      </c>
      <c r="I335" s="176" t="s">
        <v>1765</v>
      </c>
      <c r="J335" s="191" t="s">
        <v>1766</v>
      </c>
      <c r="K335" s="406" t="s">
        <v>1410</v>
      </c>
      <c r="L335" s="165" t="s">
        <v>10</v>
      </c>
      <c r="M335" s="166">
        <v>130</v>
      </c>
      <c r="N335" s="166">
        <v>210</v>
      </c>
      <c r="O335" s="167">
        <f>M335/(N335+M335)</f>
        <v>0.38235294117647056</v>
      </c>
      <c r="P335" s="242" t="s">
        <v>63</v>
      </c>
      <c r="Q335" s="183" t="s">
        <v>10</v>
      </c>
      <c r="R335" s="404" t="s">
        <v>36</v>
      </c>
      <c r="S335" s="404" t="s">
        <v>36</v>
      </c>
      <c r="T335" s="179" t="s">
        <v>10</v>
      </c>
      <c r="U335" s="189">
        <v>210</v>
      </c>
      <c r="V335" s="189">
        <v>130</v>
      </c>
      <c r="W335" s="181">
        <f>U335/(V335+U335)</f>
        <v>0.61764705882352944</v>
      </c>
      <c r="X335" s="208" t="s">
        <v>494</v>
      </c>
      <c r="Y335" s="183" t="s">
        <v>10</v>
      </c>
      <c r="Z335" s="405" t="s">
        <v>39</v>
      </c>
      <c r="AA335" s="405" t="s">
        <v>39</v>
      </c>
      <c r="AB335" s="54"/>
      <c r="AC335" s="46"/>
      <c r="AD335" s="46"/>
      <c r="AE335" s="46"/>
      <c r="AF335" s="42"/>
      <c r="AG335" s="42"/>
      <c r="AH335" s="42"/>
      <c r="AI335" s="42"/>
      <c r="AJ335" s="18"/>
      <c r="AK335" s="42"/>
    </row>
    <row r="336" spans="1:37" ht="15" customHeight="1" x14ac:dyDescent="0.2">
      <c r="A336" s="47"/>
      <c r="B336" s="4"/>
      <c r="C336" s="593" t="s">
        <v>1767</v>
      </c>
      <c r="D336" s="174"/>
      <c r="E336" s="175" t="s">
        <v>1768</v>
      </c>
      <c r="F336" s="159" t="s">
        <v>1769</v>
      </c>
      <c r="G336" s="160" t="s">
        <v>1770</v>
      </c>
      <c r="H336" s="161">
        <v>79411</v>
      </c>
      <c r="I336" s="176"/>
      <c r="J336" s="191" t="s">
        <v>1771</v>
      </c>
      <c r="K336" s="406" t="s">
        <v>1410</v>
      </c>
      <c r="L336" s="179" t="s">
        <v>10</v>
      </c>
      <c r="M336" s="201">
        <v>70</v>
      </c>
      <c r="N336" s="201">
        <v>231</v>
      </c>
      <c r="O336" s="198">
        <f>M336/(N336+M336)</f>
        <v>0.23255813953488372</v>
      </c>
      <c r="P336" s="182" t="s">
        <v>47</v>
      </c>
      <c r="Q336" s="251"/>
      <c r="R336" s="180"/>
      <c r="S336" s="180"/>
      <c r="T336" s="203" t="s">
        <v>71</v>
      </c>
      <c r="U336" s="197">
        <v>144</v>
      </c>
      <c r="V336" s="197">
        <v>347</v>
      </c>
      <c r="W336" s="198">
        <f>U336/(V336+U336)</f>
        <v>0.29327902240325865</v>
      </c>
      <c r="X336" s="196" t="s">
        <v>63</v>
      </c>
      <c r="Y336" s="251"/>
      <c r="Z336" s="189"/>
      <c r="AA336" s="439"/>
      <c r="AB336" s="54"/>
      <c r="AC336" s="46"/>
      <c r="AD336" s="46"/>
      <c r="AE336" s="46"/>
      <c r="AF336" s="42"/>
      <c r="AG336" s="42"/>
      <c r="AH336" s="42"/>
      <c r="AI336" s="42"/>
      <c r="AJ336" s="18"/>
      <c r="AK336" s="42"/>
    </row>
    <row r="337" spans="1:37" ht="15" customHeight="1" x14ac:dyDescent="0.2">
      <c r="A337" s="47"/>
      <c r="B337" s="4"/>
      <c r="C337" s="593" t="s">
        <v>1772</v>
      </c>
      <c r="D337" s="174"/>
      <c r="E337" s="175" t="s">
        <v>1773</v>
      </c>
      <c r="F337" s="159" t="s">
        <v>1774</v>
      </c>
      <c r="G337" s="160" t="s">
        <v>1775</v>
      </c>
      <c r="H337" s="161">
        <v>89944</v>
      </c>
      <c r="I337" s="176" t="s">
        <v>1776</v>
      </c>
      <c r="J337" s="191" t="s">
        <v>1777</v>
      </c>
      <c r="K337" s="406" t="s">
        <v>1410</v>
      </c>
      <c r="L337" s="179" t="s">
        <v>10</v>
      </c>
      <c r="M337" s="180">
        <v>70</v>
      </c>
      <c r="N337" s="180">
        <v>280</v>
      </c>
      <c r="O337" s="181">
        <f>M337/(N337+M337)</f>
        <v>0.2</v>
      </c>
      <c r="P337" s="182" t="s">
        <v>47</v>
      </c>
      <c r="Q337" s="183" t="s">
        <v>10</v>
      </c>
      <c r="R337" s="405" t="s">
        <v>143</v>
      </c>
      <c r="S337" s="404" t="s">
        <v>36</v>
      </c>
      <c r="T337" s="179" t="s">
        <v>10</v>
      </c>
      <c r="U337" s="197">
        <v>10</v>
      </c>
      <c r="V337" s="197">
        <v>240</v>
      </c>
      <c r="W337" s="198">
        <f>U337/(V337+U337)</f>
        <v>0.04</v>
      </c>
      <c r="X337" s="193" t="s">
        <v>1587</v>
      </c>
      <c r="Y337" s="183" t="s">
        <v>10</v>
      </c>
      <c r="Z337" s="405" t="s">
        <v>39</v>
      </c>
      <c r="AA337" s="184" t="s">
        <v>36</v>
      </c>
      <c r="AB337" s="54"/>
      <c r="AC337" s="46"/>
      <c r="AD337" s="46"/>
      <c r="AE337" s="46"/>
      <c r="AF337" s="42"/>
      <c r="AG337" s="42"/>
      <c r="AH337" s="42"/>
      <c r="AI337" s="42"/>
      <c r="AJ337" s="18"/>
      <c r="AK337" s="42"/>
    </row>
    <row r="338" spans="1:37" ht="15" customHeight="1" x14ac:dyDescent="0.2">
      <c r="A338" s="47"/>
      <c r="B338" s="4"/>
      <c r="C338" s="593" t="s">
        <v>1778</v>
      </c>
      <c r="D338" s="174"/>
      <c r="E338" s="175" t="s">
        <v>1779</v>
      </c>
      <c r="F338" s="159" t="s">
        <v>1780</v>
      </c>
      <c r="G338" s="160" t="s">
        <v>1781</v>
      </c>
      <c r="H338" s="161">
        <v>112937</v>
      </c>
      <c r="I338" s="176"/>
      <c r="J338" s="191" t="s">
        <v>1782</v>
      </c>
      <c r="K338" s="406" t="s">
        <v>1410</v>
      </c>
      <c r="L338" s="199"/>
      <c r="M338" s="180" t="s">
        <v>69</v>
      </c>
      <c r="N338" s="180"/>
      <c r="O338" s="180"/>
      <c r="P338" s="200" t="s">
        <v>1731</v>
      </c>
      <c r="Q338" s="201"/>
      <c r="R338" s="180"/>
      <c r="S338" s="180"/>
      <c r="T338" s="203" t="s">
        <v>71</v>
      </c>
      <c r="U338" s="197">
        <v>58</v>
      </c>
      <c r="V338" s="197">
        <v>147</v>
      </c>
      <c r="W338" s="198">
        <f>U338/(V338+U338)</f>
        <v>0.28292682926829266</v>
      </c>
      <c r="X338" s="182" t="s">
        <v>47</v>
      </c>
      <c r="Y338" s="251"/>
      <c r="Z338" s="189"/>
      <c r="AA338" s="189"/>
      <c r="AB338" s="54"/>
      <c r="AC338" s="46"/>
      <c r="AD338" s="46"/>
      <c r="AE338" s="46"/>
      <c r="AF338" s="42"/>
      <c r="AG338" s="42"/>
      <c r="AH338" s="42"/>
      <c r="AI338" s="42"/>
      <c r="AJ338" s="18"/>
      <c r="AK338" s="42"/>
    </row>
    <row r="339" spans="1:37" ht="15" customHeight="1" x14ac:dyDescent="0.2">
      <c r="A339" s="47"/>
      <c r="B339" s="6"/>
      <c r="C339" s="19" t="s">
        <v>1783</v>
      </c>
      <c r="D339" s="430"/>
      <c r="E339" s="213"/>
      <c r="F339" s="213"/>
      <c r="G339" s="213"/>
      <c r="H339" s="214"/>
      <c r="I339" s="215"/>
      <c r="J339" s="411"/>
      <c r="K339" s="412"/>
      <c r="L339" s="413"/>
      <c r="M339" s="414" t="s">
        <v>69</v>
      </c>
      <c r="N339" s="414"/>
      <c r="O339" s="414"/>
      <c r="P339" s="415" t="s">
        <v>1731</v>
      </c>
      <c r="Q339" s="416"/>
      <c r="R339" s="417"/>
      <c r="S339" s="417"/>
      <c r="T339" s="431"/>
      <c r="U339" s="224"/>
      <c r="V339" s="224"/>
      <c r="W339" s="224"/>
      <c r="X339" s="226"/>
      <c r="Y339" s="159"/>
      <c r="Z339" s="189"/>
      <c r="AA339" s="189"/>
      <c r="AB339" s="54"/>
      <c r="AC339" s="46"/>
      <c r="AD339" s="46"/>
      <c r="AE339" s="46"/>
      <c r="AF339" s="42"/>
      <c r="AG339" s="42"/>
      <c r="AH339" s="42"/>
      <c r="AI339" s="42"/>
      <c r="AJ339" s="18"/>
      <c r="AK339" s="42"/>
    </row>
    <row r="340" spans="1:37" ht="15" customHeight="1" x14ac:dyDescent="0.2">
      <c r="A340" s="47"/>
      <c r="B340" s="3" t="s">
        <v>1784</v>
      </c>
      <c r="C340" s="593" t="s">
        <v>1785</v>
      </c>
      <c r="D340" s="191" t="s">
        <v>1786</v>
      </c>
      <c r="E340" s="175" t="s">
        <v>1787</v>
      </c>
      <c r="F340" s="159" t="s">
        <v>1788</v>
      </c>
      <c r="G340" s="160" t="s">
        <v>1789</v>
      </c>
      <c r="H340" s="161">
        <v>11181</v>
      </c>
      <c r="I340" s="176" t="s">
        <v>1790</v>
      </c>
      <c r="J340" s="191" t="s">
        <v>1791</v>
      </c>
      <c r="K340" s="406" t="s">
        <v>1410</v>
      </c>
      <c r="L340" s="165" t="s">
        <v>10</v>
      </c>
      <c r="M340" s="166">
        <v>10</v>
      </c>
      <c r="N340" s="166">
        <v>80</v>
      </c>
      <c r="O340" s="167">
        <f>M340/(N340+M340)</f>
        <v>0.1111111111111111</v>
      </c>
      <c r="P340" s="229" t="s">
        <v>56</v>
      </c>
      <c r="Q340" s="183" t="s">
        <v>10</v>
      </c>
      <c r="R340" s="206" t="s">
        <v>63</v>
      </c>
      <c r="S340" s="404" t="s">
        <v>36</v>
      </c>
      <c r="T340" s="179" t="s">
        <v>10</v>
      </c>
      <c r="U340" s="171">
        <v>10</v>
      </c>
      <c r="V340" s="171">
        <v>160</v>
      </c>
      <c r="W340" s="181">
        <f>U340/(V340+U340)</f>
        <v>5.8823529411764705E-2</v>
      </c>
      <c r="X340" s="193" t="s">
        <v>1587</v>
      </c>
      <c r="Y340" s="183" t="s">
        <v>10</v>
      </c>
      <c r="Z340" s="405" t="s">
        <v>39</v>
      </c>
      <c r="AA340" s="184" t="s">
        <v>36</v>
      </c>
      <c r="AB340" s="54"/>
      <c r="AC340" s="46"/>
      <c r="AD340" s="46"/>
      <c r="AE340" s="46"/>
      <c r="AF340" s="42"/>
      <c r="AG340" s="42"/>
      <c r="AH340" s="42"/>
      <c r="AI340" s="42"/>
      <c r="AJ340" s="18"/>
      <c r="AK340" s="42"/>
    </row>
    <row r="341" spans="1:37" ht="15" customHeight="1" x14ac:dyDescent="0.2">
      <c r="A341" s="47"/>
      <c r="B341" s="6"/>
      <c r="C341" s="19" t="s">
        <v>1792</v>
      </c>
      <c r="D341" s="430"/>
      <c r="E341" s="213"/>
      <c r="F341" s="213"/>
      <c r="G341" s="213"/>
      <c r="H341" s="214"/>
      <c r="I341" s="215"/>
      <c r="J341" s="411"/>
      <c r="K341" s="412"/>
      <c r="L341" s="413"/>
      <c r="M341" s="414" t="s">
        <v>69</v>
      </c>
      <c r="N341" s="414"/>
      <c r="O341" s="414"/>
      <c r="P341" s="415" t="s">
        <v>1401</v>
      </c>
      <c r="Q341" s="416"/>
      <c r="R341" s="417"/>
      <c r="S341" s="417"/>
      <c r="T341" s="431"/>
      <c r="U341" s="224"/>
      <c r="V341" s="224"/>
      <c r="W341" s="224"/>
      <c r="X341" s="226"/>
      <c r="Y341" s="213"/>
      <c r="Z341" s="227"/>
      <c r="AA341" s="227"/>
      <c r="AB341" s="54"/>
      <c r="AC341" s="46"/>
      <c r="AD341" s="46"/>
      <c r="AE341" s="46"/>
      <c r="AF341" s="42"/>
      <c r="AG341" s="42"/>
      <c r="AH341" s="42"/>
      <c r="AI341" s="42"/>
      <c r="AJ341" s="18"/>
      <c r="AK341" s="42"/>
    </row>
    <row r="342" spans="1:37" ht="15" customHeight="1" x14ac:dyDescent="0.2">
      <c r="A342" s="47"/>
      <c r="B342" s="3" t="s">
        <v>1793</v>
      </c>
      <c r="C342" s="593" t="s">
        <v>1794</v>
      </c>
      <c r="D342" s="210" t="s">
        <v>1795</v>
      </c>
      <c r="E342" s="175" t="s">
        <v>1796</v>
      </c>
      <c r="F342" s="159" t="s">
        <v>1797</v>
      </c>
      <c r="G342" s="160" t="s">
        <v>1798</v>
      </c>
      <c r="H342" s="161">
        <v>4124</v>
      </c>
      <c r="I342" s="176" t="s">
        <v>1799</v>
      </c>
      <c r="J342" s="210" t="s">
        <v>1800</v>
      </c>
      <c r="K342" s="433" t="s">
        <v>1631</v>
      </c>
      <c r="L342" s="269" t="s">
        <v>71</v>
      </c>
      <c r="M342" s="266">
        <v>137</v>
      </c>
      <c r="N342" s="266">
        <v>275</v>
      </c>
      <c r="O342" s="295">
        <f>M342/(N342+M342)</f>
        <v>0.33252427184466021</v>
      </c>
      <c r="P342" s="242" t="s">
        <v>63</v>
      </c>
      <c r="Q342" s="183" t="s">
        <v>10</v>
      </c>
      <c r="R342" s="405" t="s">
        <v>39</v>
      </c>
      <c r="S342" s="404" t="s">
        <v>36</v>
      </c>
      <c r="T342" s="237"/>
      <c r="U342" s="187"/>
      <c r="V342" s="187"/>
      <c r="W342" s="187"/>
      <c r="X342" s="188"/>
      <c r="Y342" s="159"/>
      <c r="Z342" s="189"/>
      <c r="AA342" s="439"/>
      <c r="AB342" s="54"/>
      <c r="AC342" s="46"/>
      <c r="AD342" s="46"/>
      <c r="AE342" s="46"/>
      <c r="AF342" s="42"/>
      <c r="AG342" s="42"/>
      <c r="AH342" s="42"/>
      <c r="AI342" s="42"/>
      <c r="AJ342" s="18"/>
      <c r="AK342" s="42"/>
    </row>
    <row r="343" spans="1:37" ht="15" customHeight="1" x14ac:dyDescent="0.2">
      <c r="A343" s="47"/>
      <c r="B343" s="4"/>
      <c r="C343" s="593" t="s">
        <v>1801</v>
      </c>
      <c r="D343" s="191" t="s">
        <v>1802</v>
      </c>
      <c r="E343" s="427" t="s">
        <v>1803</v>
      </c>
      <c r="F343" s="159" t="s">
        <v>1804</v>
      </c>
      <c r="G343" s="160" t="s">
        <v>1805</v>
      </c>
      <c r="H343" s="161">
        <v>4122</v>
      </c>
      <c r="I343" s="176" t="s">
        <v>1806</v>
      </c>
      <c r="J343" s="191" t="s">
        <v>1807</v>
      </c>
      <c r="K343" s="433" t="s">
        <v>1631</v>
      </c>
      <c r="L343" s="203" t="s">
        <v>71</v>
      </c>
      <c r="M343" s="201">
        <v>219</v>
      </c>
      <c r="N343" s="201">
        <v>348</v>
      </c>
      <c r="O343" s="198">
        <f>M343/(N343+M343)</f>
        <v>0.38624338624338622</v>
      </c>
      <c r="P343" s="208" t="s">
        <v>37</v>
      </c>
      <c r="Q343" s="251"/>
      <c r="R343" s="180"/>
      <c r="S343" s="180"/>
      <c r="T343" s="408"/>
      <c r="U343" s="187"/>
      <c r="V343" s="187"/>
      <c r="W343" s="187"/>
      <c r="X343" s="188"/>
      <c r="Y343" s="159"/>
      <c r="Z343" s="189"/>
      <c r="AA343" s="439"/>
      <c r="AB343" s="54"/>
      <c r="AC343" s="46"/>
      <c r="AD343" s="46"/>
      <c r="AE343" s="46"/>
      <c r="AF343" s="42"/>
      <c r="AG343" s="42"/>
      <c r="AH343" s="42"/>
      <c r="AI343" s="42"/>
      <c r="AJ343" s="18"/>
      <c r="AK343" s="42"/>
    </row>
    <row r="344" spans="1:37" ht="15" customHeight="1" x14ac:dyDescent="0.2">
      <c r="A344" s="47"/>
      <c r="B344" s="4"/>
      <c r="C344" s="593" t="s">
        <v>1808</v>
      </c>
      <c r="D344" s="191" t="s">
        <v>1809</v>
      </c>
      <c r="E344" s="175" t="s">
        <v>1810</v>
      </c>
      <c r="F344" s="159" t="s">
        <v>1811</v>
      </c>
      <c r="G344" s="160" t="s">
        <v>1812</v>
      </c>
      <c r="H344" s="161">
        <v>4125</v>
      </c>
      <c r="I344" s="176" t="s">
        <v>1813</v>
      </c>
      <c r="J344" s="191" t="s">
        <v>1814</v>
      </c>
      <c r="K344" s="406" t="s">
        <v>713</v>
      </c>
      <c r="L344" s="199"/>
      <c r="M344" s="180" t="s">
        <v>69</v>
      </c>
      <c r="N344" s="180"/>
      <c r="O344" s="180"/>
      <c r="P344" s="200" t="s">
        <v>1731</v>
      </c>
      <c r="Q344" s="201"/>
      <c r="R344" s="180"/>
      <c r="S344" s="180"/>
      <c r="T344" s="179" t="s">
        <v>10</v>
      </c>
      <c r="U344" s="197">
        <v>450</v>
      </c>
      <c r="V344" s="197">
        <v>130</v>
      </c>
      <c r="W344" s="198">
        <f>U344/(V344+U344)</f>
        <v>0.77586206896551724</v>
      </c>
      <c r="X344" s="185" t="s">
        <v>36</v>
      </c>
      <c r="Y344" s="183" t="s">
        <v>10</v>
      </c>
      <c r="Z344" s="405" t="s">
        <v>39</v>
      </c>
      <c r="AA344" s="405" t="s">
        <v>39</v>
      </c>
      <c r="AB344" s="54"/>
      <c r="AC344" s="46"/>
      <c r="AD344" s="46"/>
      <c r="AE344" s="46"/>
      <c r="AF344" s="42"/>
      <c r="AG344" s="42"/>
      <c r="AH344" s="42"/>
      <c r="AI344" s="42"/>
      <c r="AJ344" s="18"/>
      <c r="AK344" s="42"/>
    </row>
    <row r="345" spans="1:37" ht="15" customHeight="1" x14ac:dyDescent="0.2">
      <c r="A345" s="47"/>
      <c r="B345" s="4"/>
      <c r="C345" s="593" t="s">
        <v>1815</v>
      </c>
      <c r="D345" s="174"/>
      <c r="E345" s="427" t="s">
        <v>1816</v>
      </c>
      <c r="F345" s="159" t="s">
        <v>1817</v>
      </c>
      <c r="G345" s="160" t="s">
        <v>1818</v>
      </c>
      <c r="H345" s="161">
        <v>23324</v>
      </c>
      <c r="I345" s="176" t="s">
        <v>1819</v>
      </c>
      <c r="J345" s="419" t="s">
        <v>1820</v>
      </c>
      <c r="K345" s="406" t="s">
        <v>1410</v>
      </c>
      <c r="L345" s="199"/>
      <c r="M345" s="180" t="s">
        <v>69</v>
      </c>
      <c r="N345" s="180"/>
      <c r="O345" s="180"/>
      <c r="P345" s="200" t="s">
        <v>1731</v>
      </c>
      <c r="Q345" s="201"/>
      <c r="R345" s="180"/>
      <c r="S345" s="180"/>
      <c r="T345" s="203" t="s">
        <v>71</v>
      </c>
      <c r="U345" s="197">
        <v>169</v>
      </c>
      <c r="V345" s="197">
        <v>361</v>
      </c>
      <c r="W345" s="198">
        <f>U345/(V345+U345)</f>
        <v>0.31886792452830187</v>
      </c>
      <c r="X345" s="196" t="s">
        <v>63</v>
      </c>
      <c r="Y345" s="251"/>
      <c r="Z345" s="189"/>
      <c r="AA345" s="439"/>
      <c r="AB345" s="54"/>
      <c r="AC345" s="46"/>
      <c r="AD345" s="46"/>
      <c r="AE345" s="46"/>
      <c r="AF345" s="42"/>
      <c r="AG345" s="42"/>
      <c r="AH345" s="42"/>
      <c r="AI345" s="42"/>
      <c r="AJ345" s="18"/>
      <c r="AK345" s="42"/>
    </row>
    <row r="346" spans="1:37" ht="15" customHeight="1" x14ac:dyDescent="0.2">
      <c r="A346" s="47"/>
      <c r="B346" s="4"/>
      <c r="C346" s="593" t="s">
        <v>1821</v>
      </c>
      <c r="D346" s="191" t="s">
        <v>1822</v>
      </c>
      <c r="E346" s="175" t="s">
        <v>1823</v>
      </c>
      <c r="F346" s="159" t="s">
        <v>1824</v>
      </c>
      <c r="G346" s="160" t="s">
        <v>1825</v>
      </c>
      <c r="H346" s="161">
        <v>4123</v>
      </c>
      <c r="I346" s="176" t="s">
        <v>1826</v>
      </c>
      <c r="J346" s="191" t="s">
        <v>1827</v>
      </c>
      <c r="K346" s="403" t="s">
        <v>1454</v>
      </c>
      <c r="L346" s="199"/>
      <c r="M346" s="180" t="s">
        <v>69</v>
      </c>
      <c r="N346" s="180"/>
      <c r="O346" s="180"/>
      <c r="P346" s="200" t="s">
        <v>1401</v>
      </c>
      <c r="Q346" s="201"/>
      <c r="R346" s="180"/>
      <c r="S346" s="180"/>
      <c r="T346" s="203" t="s">
        <v>71</v>
      </c>
      <c r="U346" s="197">
        <v>70</v>
      </c>
      <c r="V346" s="197">
        <v>558</v>
      </c>
      <c r="W346" s="198">
        <f>U346/(V346+U346)</f>
        <v>0.11146496815286625</v>
      </c>
      <c r="X346" s="182" t="s">
        <v>47</v>
      </c>
      <c r="Y346" s="183" t="s">
        <v>10</v>
      </c>
      <c r="Z346" s="405" t="s">
        <v>39</v>
      </c>
      <c r="AA346" s="233" t="s">
        <v>63</v>
      </c>
      <c r="AB346" s="54"/>
      <c r="AC346" s="46"/>
      <c r="AD346" s="46"/>
      <c r="AE346" s="46"/>
      <c r="AF346" s="42"/>
      <c r="AG346" s="42"/>
      <c r="AH346" s="42"/>
      <c r="AI346" s="42"/>
      <c r="AJ346" s="18"/>
      <c r="AK346" s="42"/>
    </row>
    <row r="347" spans="1:37" ht="15" customHeight="1" x14ac:dyDescent="0.2">
      <c r="A347" s="47"/>
      <c r="B347" s="6"/>
      <c r="C347" s="19" t="s">
        <v>1828</v>
      </c>
      <c r="D347" s="430"/>
      <c r="E347" s="213"/>
      <c r="F347" s="213"/>
      <c r="G347" s="213"/>
      <c r="H347" s="214"/>
      <c r="I347" s="215"/>
      <c r="J347" s="411"/>
      <c r="K347" s="412"/>
      <c r="L347" s="413"/>
      <c r="M347" s="414" t="s">
        <v>69</v>
      </c>
      <c r="N347" s="414"/>
      <c r="O347" s="414"/>
      <c r="P347" s="415" t="s">
        <v>70</v>
      </c>
      <c r="Q347" s="416"/>
      <c r="R347" s="417"/>
      <c r="S347" s="417"/>
      <c r="T347" s="431"/>
      <c r="U347" s="213"/>
      <c r="V347" s="213"/>
      <c r="W347" s="213"/>
      <c r="X347" s="226"/>
      <c r="Y347" s="213"/>
      <c r="Z347" s="227"/>
      <c r="AA347" s="227"/>
      <c r="AB347" s="54"/>
      <c r="AC347" s="46"/>
      <c r="AD347" s="46"/>
      <c r="AE347" s="46"/>
      <c r="AF347" s="42"/>
      <c r="AG347" s="42"/>
      <c r="AH347" s="42"/>
      <c r="AI347" s="42"/>
      <c r="AJ347" s="18"/>
      <c r="AK347" s="42"/>
    </row>
    <row r="348" spans="1:37" ht="15" customHeight="1" x14ac:dyDescent="0.2">
      <c r="A348" s="47"/>
      <c r="B348" s="3" t="s">
        <v>1829</v>
      </c>
      <c r="C348" s="593" t="s">
        <v>1830</v>
      </c>
      <c r="D348" s="174"/>
      <c r="E348" s="175" t="s">
        <v>1831</v>
      </c>
      <c r="F348" s="159" t="s">
        <v>1832</v>
      </c>
      <c r="G348" s="160" t="s">
        <v>1833</v>
      </c>
      <c r="H348" s="161">
        <v>3425</v>
      </c>
      <c r="I348" s="176"/>
      <c r="J348" s="191" t="s">
        <v>1834</v>
      </c>
      <c r="K348" s="406" t="s">
        <v>1410</v>
      </c>
      <c r="L348" s="269" t="s">
        <v>71</v>
      </c>
      <c r="M348" s="266">
        <v>109</v>
      </c>
      <c r="N348" s="266">
        <v>121</v>
      </c>
      <c r="O348" s="295">
        <f>M348/(N348+M348)</f>
        <v>0.47391304347826085</v>
      </c>
      <c r="P348" s="242" t="s">
        <v>63</v>
      </c>
      <c r="Q348" s="183" t="s">
        <v>10</v>
      </c>
      <c r="R348" s="405" t="s">
        <v>143</v>
      </c>
      <c r="S348" s="436" t="s">
        <v>63</v>
      </c>
      <c r="T348" s="320"/>
      <c r="U348" s="189"/>
      <c r="V348" s="189"/>
      <c r="W348" s="189"/>
      <c r="X348" s="190"/>
      <c r="Y348" s="197"/>
      <c r="Z348" s="189"/>
      <c r="AA348" s="439"/>
      <c r="AB348" s="54"/>
      <c r="AC348" s="46"/>
      <c r="AD348" s="46"/>
      <c r="AE348" s="46"/>
      <c r="AF348" s="42"/>
      <c r="AG348" s="42"/>
      <c r="AH348" s="42"/>
      <c r="AI348" s="42"/>
      <c r="AJ348" s="18"/>
      <c r="AK348" s="42"/>
    </row>
    <row r="349" spans="1:37" ht="15" customHeight="1" x14ac:dyDescent="0.2">
      <c r="A349" s="47"/>
      <c r="B349" s="6"/>
      <c r="C349" s="1" t="s">
        <v>1835</v>
      </c>
      <c r="D349" s="391"/>
      <c r="E349" s="213"/>
      <c r="F349" s="213"/>
      <c r="G349" s="213"/>
      <c r="H349" s="214"/>
      <c r="I349" s="215"/>
      <c r="J349" s="411"/>
      <c r="K349" s="412"/>
      <c r="L349" s="413"/>
      <c r="M349" s="414" t="s">
        <v>69</v>
      </c>
      <c r="N349" s="414"/>
      <c r="O349" s="414"/>
      <c r="P349" s="415" t="s">
        <v>1401</v>
      </c>
      <c r="Q349" s="416"/>
      <c r="R349" s="417"/>
      <c r="S349" s="417"/>
      <c r="T349" s="431"/>
      <c r="U349" s="224"/>
      <c r="V349" s="224"/>
      <c r="W349" s="224"/>
      <c r="X349" s="226"/>
      <c r="Y349" s="213"/>
      <c r="Z349" s="227"/>
      <c r="AA349" s="227"/>
      <c r="AB349" s="54"/>
      <c r="AC349" s="46"/>
      <c r="AD349" s="46"/>
      <c r="AE349" s="46"/>
      <c r="AF349" s="42"/>
      <c r="AG349" s="42"/>
      <c r="AH349" s="42"/>
      <c r="AI349" s="42"/>
      <c r="AJ349" s="18"/>
      <c r="AK349" s="42"/>
    </row>
    <row r="350" spans="1:37" ht="15" customHeight="1" x14ac:dyDescent="0.2">
      <c r="A350" s="47"/>
      <c r="B350" s="20" t="s">
        <v>1836</v>
      </c>
      <c r="C350" s="593" t="s">
        <v>1837</v>
      </c>
      <c r="D350" s="191" t="s">
        <v>1838</v>
      </c>
      <c r="E350" s="175" t="s">
        <v>1839</v>
      </c>
      <c r="F350" s="159" t="s">
        <v>1840</v>
      </c>
      <c r="G350" s="160" t="s">
        <v>1841</v>
      </c>
      <c r="H350" s="161">
        <v>9695</v>
      </c>
      <c r="I350" s="176" t="s">
        <v>1842</v>
      </c>
      <c r="J350" s="191" t="s">
        <v>1843</v>
      </c>
      <c r="K350" s="406" t="s">
        <v>713</v>
      </c>
      <c r="L350" s="165" t="s">
        <v>10</v>
      </c>
      <c r="M350" s="166">
        <v>10</v>
      </c>
      <c r="N350" s="166">
        <v>230</v>
      </c>
      <c r="O350" s="167">
        <f t="shared" ref="O350:O356" si="11">M350/(N350+M350)</f>
        <v>4.1666666666666664E-2</v>
      </c>
      <c r="P350" s="229" t="s">
        <v>56</v>
      </c>
      <c r="Q350" s="183" t="s">
        <v>10</v>
      </c>
      <c r="R350" s="405" t="s">
        <v>39</v>
      </c>
      <c r="S350" s="195" t="s">
        <v>37</v>
      </c>
      <c r="T350" s="199"/>
      <c r="U350" s="189"/>
      <c r="V350" s="189"/>
      <c r="W350" s="189"/>
      <c r="X350" s="190"/>
      <c r="Y350" s="197"/>
      <c r="Z350" s="189"/>
      <c r="AA350" s="439"/>
      <c r="AB350" s="54"/>
      <c r="AC350" s="46"/>
      <c r="AD350" s="46"/>
      <c r="AE350" s="46"/>
      <c r="AF350" s="42"/>
      <c r="AG350" s="42"/>
      <c r="AH350" s="42"/>
      <c r="AI350" s="42"/>
      <c r="AJ350" s="18"/>
      <c r="AK350" s="42"/>
    </row>
    <row r="351" spans="1:37" ht="15" customHeight="1" x14ac:dyDescent="0.2">
      <c r="A351" s="47"/>
      <c r="B351" s="21"/>
      <c r="C351" s="593" t="s">
        <v>1844</v>
      </c>
      <c r="D351" s="174"/>
      <c r="E351" s="175" t="s">
        <v>1845</v>
      </c>
      <c r="F351" s="159" t="s">
        <v>1846</v>
      </c>
      <c r="G351" s="160" t="s">
        <v>1847</v>
      </c>
      <c r="H351" s="161">
        <v>55741</v>
      </c>
      <c r="I351" s="176" t="s">
        <v>1848</v>
      </c>
      <c r="J351" s="191" t="s">
        <v>1849</v>
      </c>
      <c r="K351" s="406" t="s">
        <v>713</v>
      </c>
      <c r="L351" s="179" t="s">
        <v>10</v>
      </c>
      <c r="M351" s="180">
        <v>30</v>
      </c>
      <c r="N351" s="180">
        <v>270</v>
      </c>
      <c r="O351" s="181">
        <f t="shared" si="11"/>
        <v>0.1</v>
      </c>
      <c r="P351" s="182" t="s">
        <v>47</v>
      </c>
      <c r="Q351" s="183" t="s">
        <v>10</v>
      </c>
      <c r="R351" s="185" t="s">
        <v>36</v>
      </c>
      <c r="S351" s="184" t="s">
        <v>36</v>
      </c>
      <c r="T351" s="179" t="s">
        <v>10</v>
      </c>
      <c r="U351" s="189">
        <v>10</v>
      </c>
      <c r="V351" s="189">
        <v>200</v>
      </c>
      <c r="W351" s="181">
        <f>U351/(V351+U351)</f>
        <v>4.7619047619047616E-2</v>
      </c>
      <c r="X351" s="193" t="s">
        <v>1587</v>
      </c>
      <c r="Y351" s="183" t="s">
        <v>10</v>
      </c>
      <c r="Z351" s="405" t="s">
        <v>39</v>
      </c>
      <c r="AA351" s="407" t="s">
        <v>340</v>
      </c>
      <c r="AB351" s="54"/>
      <c r="AC351" s="46"/>
      <c r="AD351" s="46"/>
      <c r="AE351" s="46"/>
      <c r="AF351" s="42"/>
      <c r="AG351" s="42"/>
      <c r="AH351" s="42"/>
      <c r="AI351" s="42"/>
      <c r="AJ351" s="18"/>
      <c r="AK351" s="42"/>
    </row>
    <row r="352" spans="1:37" ht="15" customHeight="1" x14ac:dyDescent="0.2">
      <c r="A352" s="47"/>
      <c r="B352" s="21"/>
      <c r="C352" s="593" t="s">
        <v>1850</v>
      </c>
      <c r="D352" s="174"/>
      <c r="E352" s="175" t="s">
        <v>1851</v>
      </c>
      <c r="F352" s="159" t="s">
        <v>1852</v>
      </c>
      <c r="G352" s="160" t="s">
        <v>1853</v>
      </c>
      <c r="H352" s="161">
        <v>80267</v>
      </c>
      <c r="I352" s="176" t="s">
        <v>1854</v>
      </c>
      <c r="J352" s="191" t="s">
        <v>1855</v>
      </c>
      <c r="K352" s="406" t="s">
        <v>1410</v>
      </c>
      <c r="L352" s="179" t="s">
        <v>10</v>
      </c>
      <c r="M352" s="180">
        <v>20</v>
      </c>
      <c r="N352" s="180">
        <v>200</v>
      </c>
      <c r="O352" s="181">
        <f t="shared" si="11"/>
        <v>9.0909090909090912E-2</v>
      </c>
      <c r="P352" s="193" t="s">
        <v>56</v>
      </c>
      <c r="Q352" s="183" t="s">
        <v>10</v>
      </c>
      <c r="R352" s="233" t="s">
        <v>63</v>
      </c>
      <c r="S352" s="404" t="s">
        <v>36</v>
      </c>
      <c r="T352" s="199"/>
      <c r="U352" s="189"/>
      <c r="V352" s="189"/>
      <c r="W352" s="189"/>
      <c r="X352" s="190"/>
      <c r="Y352" s="197"/>
      <c r="Z352" s="189"/>
      <c r="AA352" s="439"/>
      <c r="AB352" s="54"/>
      <c r="AC352" s="46"/>
      <c r="AD352" s="46"/>
      <c r="AE352" s="46"/>
      <c r="AF352" s="42"/>
      <c r="AG352" s="42"/>
      <c r="AH352" s="42"/>
      <c r="AI352" s="42"/>
      <c r="AJ352" s="18"/>
      <c r="AK352" s="42"/>
    </row>
    <row r="353" spans="1:37" ht="15" customHeight="1" x14ac:dyDescent="0.2">
      <c r="A353" s="47"/>
      <c r="B353" s="21"/>
      <c r="C353" s="593" t="s">
        <v>1856</v>
      </c>
      <c r="D353" s="174"/>
      <c r="E353" s="175" t="s">
        <v>1857</v>
      </c>
      <c r="F353" s="159" t="s">
        <v>1858</v>
      </c>
      <c r="G353" s="160" t="s">
        <v>1859</v>
      </c>
      <c r="H353" s="161">
        <v>4121</v>
      </c>
      <c r="I353" s="176" t="s">
        <v>1860</v>
      </c>
      <c r="J353" s="191" t="s">
        <v>1861</v>
      </c>
      <c r="K353" s="433" t="s">
        <v>1631</v>
      </c>
      <c r="L353" s="203" t="s">
        <v>71</v>
      </c>
      <c r="M353" s="201">
        <v>196</v>
      </c>
      <c r="N353" s="201">
        <v>517</v>
      </c>
      <c r="O353" s="198">
        <f t="shared" si="11"/>
        <v>0.27489481065918653</v>
      </c>
      <c r="P353" s="196" t="s">
        <v>63</v>
      </c>
      <c r="Q353" s="183" t="s">
        <v>10</v>
      </c>
      <c r="R353" s="404" t="s">
        <v>36</v>
      </c>
      <c r="S353" s="404" t="s">
        <v>36</v>
      </c>
      <c r="T353" s="199"/>
      <c r="U353" s="189"/>
      <c r="V353" s="189"/>
      <c r="W353" s="189"/>
      <c r="X353" s="190"/>
      <c r="Y353" s="197"/>
      <c r="Z353" s="189"/>
      <c r="AA353" s="439"/>
      <c r="AB353" s="54"/>
      <c r="AC353" s="46"/>
      <c r="AD353" s="46"/>
      <c r="AE353" s="46"/>
      <c r="AF353" s="42"/>
      <c r="AG353" s="42"/>
      <c r="AH353" s="42"/>
      <c r="AI353" s="42"/>
      <c r="AJ353" s="18"/>
      <c r="AK353" s="42"/>
    </row>
    <row r="354" spans="1:37" ht="15" customHeight="1" x14ac:dyDescent="0.2">
      <c r="A354" s="47">
        <v>3</v>
      </c>
      <c r="B354" s="21"/>
      <c r="C354" s="593" t="s">
        <v>1862</v>
      </c>
      <c r="D354" s="191" t="s">
        <v>1863</v>
      </c>
      <c r="E354" s="175" t="s">
        <v>1864</v>
      </c>
      <c r="F354" s="159" t="s">
        <v>1865</v>
      </c>
      <c r="G354" s="160" t="s">
        <v>1866</v>
      </c>
      <c r="H354" s="161">
        <v>10905</v>
      </c>
      <c r="I354" s="176" t="s">
        <v>1867</v>
      </c>
      <c r="J354" s="191" t="s">
        <v>1868</v>
      </c>
      <c r="K354" s="433" t="s">
        <v>1631</v>
      </c>
      <c r="L354" s="179" t="s">
        <v>10</v>
      </c>
      <c r="M354" s="180">
        <v>320</v>
      </c>
      <c r="N354" s="180">
        <v>70</v>
      </c>
      <c r="O354" s="181">
        <f t="shared" si="11"/>
        <v>0.82051282051282048</v>
      </c>
      <c r="P354" s="185" t="s">
        <v>339</v>
      </c>
      <c r="Q354" s="183" t="s">
        <v>10</v>
      </c>
      <c r="R354" s="407" t="s">
        <v>37</v>
      </c>
      <c r="S354" s="404" t="s">
        <v>36</v>
      </c>
      <c r="T354" s="179" t="s">
        <v>10</v>
      </c>
      <c r="U354" s="189">
        <v>30</v>
      </c>
      <c r="V354" s="189">
        <v>70</v>
      </c>
      <c r="W354" s="181">
        <f>U354/(V354+U354)</f>
        <v>0.3</v>
      </c>
      <c r="X354" s="182" t="s">
        <v>47</v>
      </c>
      <c r="Y354" s="183" t="s">
        <v>10</v>
      </c>
      <c r="Z354" s="405" t="s">
        <v>729</v>
      </c>
      <c r="AA354" s="206" t="s">
        <v>63</v>
      </c>
      <c r="AB354" s="54"/>
      <c r="AC354" s="46"/>
      <c r="AD354" s="46"/>
      <c r="AE354" s="46"/>
      <c r="AF354" s="42"/>
      <c r="AG354" s="42"/>
      <c r="AH354" s="42"/>
      <c r="AI354" s="42"/>
      <c r="AJ354" s="18"/>
      <c r="AK354" s="42"/>
    </row>
    <row r="355" spans="1:37" ht="15" customHeight="1" x14ac:dyDescent="0.2">
      <c r="A355" s="47"/>
      <c r="B355" s="22"/>
      <c r="C355" s="593" t="s">
        <v>1869</v>
      </c>
      <c r="D355" s="174"/>
      <c r="E355" s="175" t="s">
        <v>1870</v>
      </c>
      <c r="F355" s="159" t="s">
        <v>1871</v>
      </c>
      <c r="G355" s="160" t="s">
        <v>1872</v>
      </c>
      <c r="H355" s="161">
        <v>11253</v>
      </c>
      <c r="I355" s="176" t="s">
        <v>1873</v>
      </c>
      <c r="J355" s="191" t="s">
        <v>1874</v>
      </c>
      <c r="K355" s="433" t="s">
        <v>1631</v>
      </c>
      <c r="L355" s="179" t="s">
        <v>10</v>
      </c>
      <c r="M355" s="180">
        <v>590</v>
      </c>
      <c r="N355" s="201">
        <v>120</v>
      </c>
      <c r="O355" s="181">
        <f t="shared" si="11"/>
        <v>0.83098591549295775</v>
      </c>
      <c r="P355" s="185" t="s">
        <v>339</v>
      </c>
      <c r="Q355" s="183" t="s">
        <v>10</v>
      </c>
      <c r="R355" s="405" t="s">
        <v>39</v>
      </c>
      <c r="S355" s="404" t="s">
        <v>36</v>
      </c>
      <c r="T355" s="199"/>
      <c r="U355" s="189"/>
      <c r="V355" s="189"/>
      <c r="W355" s="189"/>
      <c r="X355" s="190"/>
      <c r="Y355" s="197"/>
      <c r="Z355" s="189"/>
      <c r="AA355" s="439"/>
      <c r="AB355" s="54"/>
      <c r="AC355" s="46"/>
      <c r="AD355" s="46"/>
      <c r="AE355" s="46"/>
      <c r="AF355" s="42"/>
      <c r="AG355" s="42"/>
      <c r="AH355" s="42"/>
      <c r="AI355" s="42"/>
      <c r="AJ355" s="18"/>
      <c r="AK355" s="42"/>
    </row>
    <row r="356" spans="1:37" ht="15" customHeight="1" x14ac:dyDescent="0.2">
      <c r="A356" s="47"/>
      <c r="B356" s="21"/>
      <c r="C356" s="593" t="s">
        <v>1875</v>
      </c>
      <c r="D356" s="191" t="s">
        <v>1876</v>
      </c>
      <c r="E356" s="175" t="s">
        <v>1877</v>
      </c>
      <c r="F356" s="159" t="s">
        <v>1878</v>
      </c>
      <c r="G356" s="160" t="s">
        <v>1879</v>
      </c>
      <c r="H356" s="161">
        <v>57134</v>
      </c>
      <c r="I356" s="176" t="s">
        <v>1880</v>
      </c>
      <c r="J356" s="191" t="s">
        <v>1881</v>
      </c>
      <c r="K356" s="433" t="s">
        <v>1631</v>
      </c>
      <c r="L356" s="179" t="s">
        <v>10</v>
      </c>
      <c r="M356" s="180">
        <v>130</v>
      </c>
      <c r="N356" s="180">
        <v>400</v>
      </c>
      <c r="O356" s="181">
        <f t="shared" si="11"/>
        <v>0.24528301886792453</v>
      </c>
      <c r="P356" s="196" t="s">
        <v>63</v>
      </c>
      <c r="Q356" s="183" t="s">
        <v>10</v>
      </c>
      <c r="R356" s="405" t="s">
        <v>39</v>
      </c>
      <c r="S356" s="407" t="s">
        <v>37</v>
      </c>
      <c r="T356" s="199"/>
      <c r="U356" s="189"/>
      <c r="V356" s="189"/>
      <c r="W356" s="189"/>
      <c r="X356" s="190"/>
      <c r="Y356" s="197"/>
      <c r="Z356" s="189"/>
      <c r="AA356" s="439"/>
      <c r="AB356" s="54"/>
      <c r="AC356" s="46"/>
      <c r="AD356" s="46"/>
      <c r="AE356" s="46"/>
      <c r="AF356" s="42"/>
      <c r="AG356" s="42"/>
      <c r="AH356" s="42"/>
      <c r="AI356" s="42"/>
      <c r="AJ356" s="18"/>
      <c r="AK356" s="42"/>
    </row>
    <row r="357" spans="1:37" ht="15" customHeight="1" x14ac:dyDescent="0.2">
      <c r="A357" s="47"/>
      <c r="B357" s="6"/>
      <c r="C357" s="19" t="s">
        <v>1882</v>
      </c>
      <c r="D357" s="430"/>
      <c r="E357" s="213"/>
      <c r="F357" s="213"/>
      <c r="G357" s="213"/>
      <c r="H357" s="214"/>
      <c r="I357" s="215"/>
      <c r="J357" s="411"/>
      <c r="K357" s="412"/>
      <c r="L357" s="413"/>
      <c r="M357" s="414" t="s">
        <v>69</v>
      </c>
      <c r="N357" s="414"/>
      <c r="O357" s="414"/>
      <c r="P357" s="415" t="s">
        <v>70</v>
      </c>
      <c r="Q357" s="416"/>
      <c r="R357" s="417"/>
      <c r="S357" s="417"/>
      <c r="T357" s="286"/>
      <c r="U357" s="224"/>
      <c r="V357" s="224"/>
      <c r="W357" s="224"/>
      <c r="X357" s="226"/>
      <c r="Y357" s="159"/>
      <c r="Z357" s="189"/>
      <c r="AA357" s="189"/>
      <c r="AB357" s="54"/>
      <c r="AC357" s="46"/>
      <c r="AD357" s="46"/>
      <c r="AE357" s="46"/>
      <c r="AF357" s="42"/>
      <c r="AG357" s="42"/>
      <c r="AH357" s="42"/>
      <c r="AI357" s="42"/>
      <c r="AJ357" s="18"/>
      <c r="AK357" s="42"/>
    </row>
    <row r="358" spans="1:37" ht="15" customHeight="1" x14ac:dyDescent="0.2">
      <c r="A358" s="47"/>
      <c r="B358" s="3" t="s">
        <v>1883</v>
      </c>
      <c r="C358" s="593" t="s">
        <v>1884</v>
      </c>
      <c r="D358" s="191" t="s">
        <v>1885</v>
      </c>
      <c r="E358" s="175" t="s">
        <v>1886</v>
      </c>
      <c r="F358" s="159" t="s">
        <v>1887</v>
      </c>
      <c r="G358" s="160" t="s">
        <v>1888</v>
      </c>
      <c r="H358" s="161">
        <v>3373</v>
      </c>
      <c r="I358" s="176" t="s">
        <v>1889</v>
      </c>
      <c r="J358" s="191" t="s">
        <v>1890</v>
      </c>
      <c r="K358" s="406" t="s">
        <v>1410</v>
      </c>
      <c r="L358" s="165" t="s">
        <v>10</v>
      </c>
      <c r="M358" s="166">
        <v>370</v>
      </c>
      <c r="N358" s="166">
        <v>0</v>
      </c>
      <c r="O358" s="167">
        <f>M358/(N358+M358)</f>
        <v>1</v>
      </c>
      <c r="P358" s="168" t="s">
        <v>339</v>
      </c>
      <c r="Q358" s="183" t="s">
        <v>10</v>
      </c>
      <c r="R358" s="407" t="s">
        <v>1045</v>
      </c>
      <c r="S358" s="404" t="s">
        <v>36</v>
      </c>
      <c r="T358" s="179" t="s">
        <v>10</v>
      </c>
      <c r="U358" s="234"/>
      <c r="V358" s="234"/>
      <c r="W358" s="234"/>
      <c r="X358" s="190"/>
      <c r="Y358" s="183" t="s">
        <v>10</v>
      </c>
      <c r="Z358" s="405" t="s">
        <v>39</v>
      </c>
      <c r="AA358" s="184" t="s">
        <v>36</v>
      </c>
      <c r="AB358" s="54"/>
      <c r="AC358" s="46"/>
      <c r="AD358" s="46"/>
      <c r="AE358" s="46"/>
      <c r="AF358" s="42"/>
      <c r="AG358" s="42"/>
      <c r="AH358" s="42"/>
      <c r="AI358" s="42"/>
      <c r="AJ358" s="18"/>
      <c r="AK358" s="42"/>
    </row>
    <row r="359" spans="1:37" ht="15" customHeight="1" x14ac:dyDescent="0.2">
      <c r="A359" s="47"/>
      <c r="B359" s="4"/>
      <c r="C359" s="593" t="s">
        <v>1891</v>
      </c>
      <c r="D359" s="191" t="s">
        <v>1892</v>
      </c>
      <c r="E359" s="175" t="s">
        <v>1893</v>
      </c>
      <c r="F359" s="159" t="s">
        <v>1894</v>
      </c>
      <c r="G359" s="160" t="s">
        <v>1895</v>
      </c>
      <c r="H359" s="161">
        <v>8692</v>
      </c>
      <c r="I359" s="176" t="s">
        <v>1896</v>
      </c>
      <c r="J359" s="191" t="s">
        <v>1897</v>
      </c>
      <c r="K359" s="406" t="s">
        <v>1410</v>
      </c>
      <c r="L359" s="179" t="s">
        <v>10</v>
      </c>
      <c r="M359" s="180">
        <v>10</v>
      </c>
      <c r="N359" s="180">
        <v>170</v>
      </c>
      <c r="O359" s="181">
        <f>M359/(N359+M359)</f>
        <v>5.5555555555555552E-2</v>
      </c>
      <c r="P359" s="193" t="s">
        <v>56</v>
      </c>
      <c r="Q359" s="183" t="s">
        <v>10</v>
      </c>
      <c r="R359" s="405" t="s">
        <v>39</v>
      </c>
      <c r="S359" s="184" t="s">
        <v>36</v>
      </c>
      <c r="T359" s="179" t="s">
        <v>10</v>
      </c>
      <c r="U359" s="189">
        <v>80</v>
      </c>
      <c r="V359" s="189">
        <v>170</v>
      </c>
      <c r="W359" s="181">
        <f>U359/(V359+U359)</f>
        <v>0.32</v>
      </c>
      <c r="X359" s="182" t="s">
        <v>47</v>
      </c>
      <c r="Y359" s="183" t="s">
        <v>10</v>
      </c>
      <c r="Z359" s="405" t="s">
        <v>39</v>
      </c>
      <c r="AA359" s="206" t="s">
        <v>63</v>
      </c>
      <c r="AB359" s="54"/>
      <c r="AC359" s="46"/>
      <c r="AD359" s="46"/>
      <c r="AE359" s="46"/>
      <c r="AF359" s="42"/>
      <c r="AG359" s="42"/>
      <c r="AH359" s="42"/>
      <c r="AI359" s="42"/>
      <c r="AJ359" s="18"/>
      <c r="AK359" s="42"/>
    </row>
    <row r="360" spans="1:37" ht="15" customHeight="1" x14ac:dyDescent="0.2">
      <c r="A360" s="47"/>
      <c r="B360" s="4"/>
      <c r="C360" s="593" t="s">
        <v>1898</v>
      </c>
      <c r="D360" s="191" t="s">
        <v>1899</v>
      </c>
      <c r="E360" s="175" t="s">
        <v>1900</v>
      </c>
      <c r="F360" s="159" t="s">
        <v>1901</v>
      </c>
      <c r="G360" s="160" t="s">
        <v>1902</v>
      </c>
      <c r="H360" s="161">
        <v>8372</v>
      </c>
      <c r="I360" s="176" t="s">
        <v>1903</v>
      </c>
      <c r="J360" s="191" t="s">
        <v>1904</v>
      </c>
      <c r="K360" s="406" t="s">
        <v>1410</v>
      </c>
      <c r="L360" s="179" t="s">
        <v>10</v>
      </c>
      <c r="M360" s="180">
        <v>60</v>
      </c>
      <c r="N360" s="180">
        <v>380</v>
      </c>
      <c r="O360" s="181">
        <f>M360/(N360+M360)</f>
        <v>0.13636363636363635</v>
      </c>
      <c r="P360" s="182" t="s">
        <v>47</v>
      </c>
      <c r="Q360" s="183" t="s">
        <v>10</v>
      </c>
      <c r="R360" s="206" t="s">
        <v>63</v>
      </c>
      <c r="S360" s="184" t="s">
        <v>36</v>
      </c>
      <c r="T360" s="179" t="s">
        <v>10</v>
      </c>
      <c r="U360" s="189">
        <v>30</v>
      </c>
      <c r="V360" s="189">
        <v>270</v>
      </c>
      <c r="W360" s="181">
        <f>U360/(V360+U360)</f>
        <v>0.1</v>
      </c>
      <c r="X360" s="193" t="s">
        <v>1587</v>
      </c>
      <c r="Y360" s="183" t="s">
        <v>10</v>
      </c>
      <c r="Z360" s="405" t="s">
        <v>39</v>
      </c>
      <c r="AA360" s="206" t="s">
        <v>63</v>
      </c>
      <c r="AB360" s="54"/>
      <c r="AC360" s="46"/>
      <c r="AD360" s="46"/>
      <c r="AE360" s="46"/>
      <c r="AF360" s="42"/>
      <c r="AG360" s="42"/>
      <c r="AH360" s="42"/>
      <c r="AI360" s="42"/>
      <c r="AJ360" s="18"/>
      <c r="AK360" s="42"/>
    </row>
    <row r="361" spans="1:37" ht="15" customHeight="1" x14ac:dyDescent="0.2">
      <c r="A361" s="47"/>
      <c r="B361" s="4"/>
      <c r="C361" s="593" t="s">
        <v>1905</v>
      </c>
      <c r="D361" s="174"/>
      <c r="E361" s="175" t="s">
        <v>1906</v>
      </c>
      <c r="F361" s="159" t="s">
        <v>1907</v>
      </c>
      <c r="G361" s="160" t="s">
        <v>1908</v>
      </c>
      <c r="H361" s="161">
        <v>23553</v>
      </c>
      <c r="I361" s="176" t="s">
        <v>1909</v>
      </c>
      <c r="J361" s="419" t="s">
        <v>1910</v>
      </c>
      <c r="K361" s="410" t="s">
        <v>1911</v>
      </c>
      <c r="L361" s="179" t="s">
        <v>10</v>
      </c>
      <c r="M361" s="180">
        <v>270</v>
      </c>
      <c r="N361" s="180">
        <v>80</v>
      </c>
      <c r="O361" s="181">
        <f>M361/(N361+M361)</f>
        <v>0.77142857142857146</v>
      </c>
      <c r="P361" s="208" t="s">
        <v>411</v>
      </c>
      <c r="Q361" s="183" t="s">
        <v>10</v>
      </c>
      <c r="R361" s="405" t="s">
        <v>39</v>
      </c>
      <c r="S361" s="195" t="s">
        <v>37</v>
      </c>
      <c r="T361" s="413"/>
      <c r="U361" s="189"/>
      <c r="V361" s="189"/>
      <c r="W361" s="189"/>
      <c r="X361" s="190"/>
      <c r="Y361" s="197"/>
      <c r="Z361" s="189"/>
      <c r="AA361" s="189"/>
      <c r="AB361" s="54"/>
      <c r="AC361" s="46"/>
      <c r="AD361" s="46"/>
      <c r="AE361" s="46"/>
      <c r="AF361" s="42"/>
      <c r="AG361" s="42"/>
      <c r="AH361" s="42"/>
      <c r="AI361" s="42"/>
      <c r="AJ361" s="18"/>
      <c r="AK361" s="42"/>
    </row>
    <row r="362" spans="1:37" ht="15" customHeight="1" x14ac:dyDescent="0.2">
      <c r="A362" s="47"/>
      <c r="B362" s="4"/>
      <c r="C362" s="593" t="s">
        <v>1912</v>
      </c>
      <c r="D362" s="191" t="s">
        <v>1913</v>
      </c>
      <c r="E362" s="175" t="s">
        <v>1914</v>
      </c>
      <c r="F362" s="159" t="s">
        <v>1915</v>
      </c>
      <c r="G362" s="160" t="s">
        <v>1916</v>
      </c>
      <c r="H362" s="161">
        <v>6677</v>
      </c>
      <c r="I362" s="176" t="s">
        <v>1917</v>
      </c>
      <c r="J362" s="191" t="s">
        <v>1918</v>
      </c>
      <c r="K362" s="406" t="s">
        <v>1410</v>
      </c>
      <c r="L362" s="179" t="s">
        <v>10</v>
      </c>
      <c r="M362" s="180">
        <v>150</v>
      </c>
      <c r="N362" s="180">
        <v>140</v>
      </c>
      <c r="O362" s="181">
        <f>M362/(N362+M362)</f>
        <v>0.51724137931034486</v>
      </c>
      <c r="P362" s="196" t="s">
        <v>63</v>
      </c>
      <c r="Q362" s="183" t="s">
        <v>10</v>
      </c>
      <c r="R362" s="405" t="s">
        <v>39</v>
      </c>
      <c r="S362" s="184" t="s">
        <v>36</v>
      </c>
      <c r="T362" s="179" t="s">
        <v>10</v>
      </c>
      <c r="U362" s="189">
        <v>80</v>
      </c>
      <c r="V362" s="189">
        <v>60</v>
      </c>
      <c r="W362" s="181">
        <f>U362/(V362+U362)</f>
        <v>0.5714285714285714</v>
      </c>
      <c r="X362" s="182" t="s">
        <v>47</v>
      </c>
      <c r="Y362" s="183" t="s">
        <v>10</v>
      </c>
      <c r="Z362" s="405" t="s">
        <v>39</v>
      </c>
      <c r="AA362" s="184" t="s">
        <v>36</v>
      </c>
      <c r="AB362" s="54"/>
      <c r="AC362" s="46"/>
      <c r="AD362" s="46"/>
      <c r="AE362" s="46"/>
      <c r="AF362" s="42"/>
      <c r="AG362" s="42"/>
      <c r="AH362" s="42"/>
      <c r="AI362" s="42"/>
      <c r="AJ362" s="18"/>
      <c r="AK362" s="42"/>
    </row>
    <row r="363" spans="1:37" ht="15" customHeight="1" x14ac:dyDescent="0.2">
      <c r="A363" s="47"/>
      <c r="B363" s="6"/>
      <c r="C363" s="19" t="s">
        <v>1919</v>
      </c>
      <c r="D363" s="430"/>
      <c r="E363" s="213"/>
      <c r="F363" s="213"/>
      <c r="G363" s="213"/>
      <c r="H363" s="214"/>
      <c r="I363" s="215"/>
      <c r="J363" s="411"/>
      <c r="K363" s="412"/>
      <c r="L363" s="413"/>
      <c r="M363" s="414" t="s">
        <v>69</v>
      </c>
      <c r="N363" s="414"/>
      <c r="O363" s="414"/>
      <c r="P363" s="415" t="s">
        <v>70</v>
      </c>
      <c r="Q363" s="416"/>
      <c r="R363" s="417"/>
      <c r="S363" s="417"/>
      <c r="T363" s="431" t="s">
        <v>70</v>
      </c>
      <c r="U363" s="224"/>
      <c r="V363" s="224"/>
      <c r="W363" s="224"/>
      <c r="X363" s="226"/>
      <c r="Y363" s="213"/>
      <c r="Z363" s="227"/>
      <c r="AA363" s="227"/>
      <c r="AB363" s="54"/>
      <c r="AC363" s="46"/>
      <c r="AD363" s="46"/>
      <c r="AE363" s="46"/>
      <c r="AF363" s="42"/>
      <c r="AG363" s="42"/>
      <c r="AH363" s="42"/>
      <c r="AI363" s="42"/>
      <c r="AJ363" s="18"/>
      <c r="AK363" s="42"/>
    </row>
    <row r="364" spans="1:37" ht="15" customHeight="1" x14ac:dyDescent="0.2">
      <c r="A364" s="47"/>
      <c r="B364" s="3" t="s">
        <v>1920</v>
      </c>
      <c r="C364" s="593" t="s">
        <v>1921</v>
      </c>
      <c r="D364" s="174"/>
      <c r="E364" s="175" t="s">
        <v>1922</v>
      </c>
      <c r="F364" s="159" t="s">
        <v>1923</v>
      </c>
      <c r="G364" s="160" t="s">
        <v>1924</v>
      </c>
      <c r="H364" s="161">
        <v>2581</v>
      </c>
      <c r="I364" s="176" t="s">
        <v>1925</v>
      </c>
      <c r="J364" s="419" t="s">
        <v>1926</v>
      </c>
      <c r="K364" s="406" t="s">
        <v>1410</v>
      </c>
      <c r="L364" s="165" t="s">
        <v>10</v>
      </c>
      <c r="M364" s="166">
        <v>50</v>
      </c>
      <c r="N364" s="166">
        <v>260</v>
      </c>
      <c r="O364" s="167">
        <f>M364/(N364+M364)</f>
        <v>0.16129032258064516</v>
      </c>
      <c r="P364" s="357" t="s">
        <v>47</v>
      </c>
      <c r="Q364" s="183" t="s">
        <v>10</v>
      </c>
      <c r="R364" s="407" t="s">
        <v>37</v>
      </c>
      <c r="S364" s="184" t="s">
        <v>36</v>
      </c>
      <c r="T364" s="408"/>
      <c r="U364" s="187"/>
      <c r="V364" s="187"/>
      <c r="W364" s="187"/>
      <c r="X364" s="188"/>
      <c r="Y364" s="159"/>
      <c r="Z364" s="189"/>
      <c r="AA364" s="189"/>
      <c r="AB364" s="54"/>
      <c r="AC364" s="46"/>
      <c r="AD364" s="46"/>
      <c r="AE364" s="46"/>
      <c r="AF364" s="42"/>
      <c r="AG364" s="42"/>
      <c r="AH364" s="42"/>
      <c r="AI364" s="42"/>
      <c r="AJ364" s="18"/>
      <c r="AK364" s="42"/>
    </row>
    <row r="365" spans="1:37" ht="15" customHeight="1" x14ac:dyDescent="0.2">
      <c r="A365" s="47"/>
      <c r="B365" s="6"/>
      <c r="C365" s="19" t="s">
        <v>1927</v>
      </c>
      <c r="D365" s="430"/>
      <c r="E365" s="213"/>
      <c r="F365" s="213"/>
      <c r="G365" s="213"/>
      <c r="H365" s="214"/>
      <c r="I365" s="215"/>
      <c r="J365" s="411"/>
      <c r="K365" s="412"/>
      <c r="L365" s="431"/>
      <c r="M365" s="417" t="s">
        <v>69</v>
      </c>
      <c r="N365" s="417"/>
      <c r="O365" s="417"/>
      <c r="P365" s="443" t="s">
        <v>70</v>
      </c>
      <c r="Q365" s="416"/>
      <c r="R365" s="417"/>
      <c r="S365" s="417"/>
      <c r="T365" s="431" t="s">
        <v>70</v>
      </c>
      <c r="U365" s="224"/>
      <c r="V365" s="224"/>
      <c r="W365" s="224"/>
      <c r="X365" s="226"/>
      <c r="Y365" s="213"/>
      <c r="Z365" s="227"/>
      <c r="AA365" s="227"/>
      <c r="AB365" s="54"/>
      <c r="AC365" s="46"/>
      <c r="AD365" s="46"/>
      <c r="AE365" s="46"/>
      <c r="AF365" s="42"/>
      <c r="AG365" s="42"/>
      <c r="AH365" s="42"/>
      <c r="AI365" s="42"/>
      <c r="AJ365" s="18"/>
      <c r="AK365" s="42"/>
    </row>
    <row r="366" spans="1:37" ht="15" customHeight="1" x14ac:dyDescent="0.2">
      <c r="A366" s="47"/>
      <c r="B366" s="3" t="s">
        <v>1928</v>
      </c>
      <c r="C366" s="593" t="s">
        <v>1929</v>
      </c>
      <c r="D366" s="174" t="s">
        <v>1930</v>
      </c>
      <c r="E366" s="175" t="s">
        <v>1931</v>
      </c>
      <c r="F366" s="159" t="s">
        <v>1932</v>
      </c>
      <c r="G366" s="160" t="s">
        <v>1933</v>
      </c>
      <c r="H366" s="161">
        <v>7841</v>
      </c>
      <c r="I366" s="176" t="s">
        <v>1934</v>
      </c>
      <c r="J366" s="419" t="s">
        <v>1935</v>
      </c>
      <c r="K366" s="433" t="s">
        <v>1631</v>
      </c>
      <c r="L366" s="179" t="s">
        <v>10</v>
      </c>
      <c r="M366" s="180">
        <v>50</v>
      </c>
      <c r="N366" s="180">
        <v>90</v>
      </c>
      <c r="O366" s="181">
        <f>M366/(N366+M366)</f>
        <v>0.35714285714285715</v>
      </c>
      <c r="P366" s="233" t="s">
        <v>47</v>
      </c>
      <c r="Q366" s="183" t="s">
        <v>10</v>
      </c>
      <c r="R366" s="185" t="s">
        <v>36</v>
      </c>
      <c r="S366" s="184" t="s">
        <v>36</v>
      </c>
      <c r="T366" s="408"/>
      <c r="U366" s="187"/>
      <c r="V366" s="187"/>
      <c r="W366" s="187"/>
      <c r="X366" s="188"/>
      <c r="Y366" s="159"/>
      <c r="Z366" s="189"/>
      <c r="AA366" s="189"/>
      <c r="AB366" s="54"/>
      <c r="AC366" s="46"/>
      <c r="AD366" s="46"/>
      <c r="AE366" s="46"/>
      <c r="AF366" s="42"/>
      <c r="AG366" s="42"/>
      <c r="AH366" s="42"/>
      <c r="AI366" s="42"/>
      <c r="AJ366" s="18"/>
      <c r="AK366" s="42"/>
    </row>
    <row r="367" spans="1:37" ht="15" customHeight="1" x14ac:dyDescent="0.2">
      <c r="A367" s="47"/>
      <c r="B367" s="6"/>
      <c r="C367" s="19" t="s">
        <v>1936</v>
      </c>
      <c r="D367" s="430"/>
      <c r="E367" s="213"/>
      <c r="F367" s="213"/>
      <c r="G367" s="213"/>
      <c r="H367" s="214"/>
      <c r="I367" s="215"/>
      <c r="J367" s="411"/>
      <c r="K367" s="412"/>
      <c r="L367" s="431"/>
      <c r="M367" s="417" t="s">
        <v>69</v>
      </c>
      <c r="N367" s="417"/>
      <c r="O367" s="417"/>
      <c r="P367" s="443" t="s">
        <v>70</v>
      </c>
      <c r="Q367" s="416"/>
      <c r="R367" s="417"/>
      <c r="S367" s="417"/>
      <c r="T367" s="431"/>
      <c r="U367" s="224"/>
      <c r="V367" s="224"/>
      <c r="W367" s="224"/>
      <c r="X367" s="226"/>
      <c r="Y367" s="213"/>
      <c r="Z367" s="227"/>
      <c r="AA367" s="227"/>
      <c r="AB367" s="54"/>
      <c r="AC367" s="46"/>
      <c r="AD367" s="46"/>
      <c r="AE367" s="46"/>
      <c r="AF367" s="42"/>
      <c r="AG367" s="42"/>
      <c r="AH367" s="42"/>
      <c r="AI367" s="42"/>
      <c r="AJ367" s="18"/>
      <c r="AK367" s="42"/>
    </row>
    <row r="368" spans="1:37" ht="15" customHeight="1" x14ac:dyDescent="0.2">
      <c r="A368" s="47"/>
      <c r="B368" s="3" t="s">
        <v>1937</v>
      </c>
      <c r="C368" s="593" t="s">
        <v>1938</v>
      </c>
      <c r="D368" s="174"/>
      <c r="E368" s="175" t="s">
        <v>1939</v>
      </c>
      <c r="F368" s="159" t="s">
        <v>1940</v>
      </c>
      <c r="G368" s="160" t="s">
        <v>1941</v>
      </c>
      <c r="H368" s="161">
        <v>80162</v>
      </c>
      <c r="I368" s="176" t="s">
        <v>1942</v>
      </c>
      <c r="J368" s="419" t="s">
        <v>1943</v>
      </c>
      <c r="K368" s="403" t="s">
        <v>1454</v>
      </c>
      <c r="L368" s="199"/>
      <c r="M368" s="180" t="s">
        <v>69</v>
      </c>
      <c r="N368" s="180"/>
      <c r="O368" s="180"/>
      <c r="P368" s="188" t="s">
        <v>70</v>
      </c>
      <c r="Q368" s="159"/>
      <c r="R368" s="189"/>
      <c r="S368" s="189"/>
      <c r="T368" s="203" t="s">
        <v>71</v>
      </c>
      <c r="U368" s="197">
        <v>180</v>
      </c>
      <c r="V368" s="197">
        <v>741</v>
      </c>
      <c r="W368" s="198">
        <f>U368/(V368+U368)</f>
        <v>0.19543973941368079</v>
      </c>
      <c r="X368" s="444" t="s">
        <v>38</v>
      </c>
      <c r="Y368" s="445"/>
      <c r="Z368" s="189"/>
      <c r="AA368" s="189"/>
      <c r="AB368" s="54"/>
      <c r="AC368" s="46"/>
      <c r="AD368" s="46"/>
      <c r="AE368" s="46"/>
      <c r="AF368" s="42"/>
      <c r="AG368" s="42"/>
      <c r="AH368" s="42"/>
      <c r="AI368" s="42"/>
      <c r="AJ368" s="18"/>
      <c r="AK368" s="42"/>
    </row>
    <row r="369" spans="1:37" ht="15" customHeight="1" x14ac:dyDescent="0.2">
      <c r="A369" s="47"/>
      <c r="B369" s="6"/>
      <c r="C369" s="19" t="s">
        <v>1944</v>
      </c>
      <c r="D369" s="430"/>
      <c r="E369" s="213"/>
      <c r="F369" s="213"/>
      <c r="G369" s="213"/>
      <c r="H369" s="214"/>
      <c r="I369" s="215"/>
      <c r="J369" s="411"/>
      <c r="K369" s="412"/>
      <c r="L369" s="431"/>
      <c r="M369" s="417" t="s">
        <v>69</v>
      </c>
      <c r="N369" s="417"/>
      <c r="O369" s="417"/>
      <c r="P369" s="443" t="s">
        <v>1401</v>
      </c>
      <c r="Q369" s="416"/>
      <c r="R369" s="417"/>
      <c r="S369" s="417"/>
      <c r="T369" s="431"/>
      <c r="U369" s="224"/>
      <c r="V369" s="224"/>
      <c r="W369" s="224"/>
      <c r="X369" s="226"/>
      <c r="Y369" s="213"/>
      <c r="Z369" s="227"/>
      <c r="AA369" s="227"/>
      <c r="AB369" s="54"/>
      <c r="AC369" s="46"/>
      <c r="AD369" s="46"/>
      <c r="AE369" s="46"/>
      <c r="AF369" s="42"/>
      <c r="AG369" s="42"/>
      <c r="AH369" s="42"/>
      <c r="AI369" s="42"/>
      <c r="AJ369" s="18"/>
      <c r="AK369" s="42"/>
    </row>
    <row r="370" spans="1:37" ht="15" customHeight="1" x14ac:dyDescent="0.2">
      <c r="A370" s="47"/>
      <c r="B370" s="3" t="s">
        <v>1945</v>
      </c>
      <c r="C370" s="593" t="s">
        <v>1946</v>
      </c>
      <c r="D370" s="191" t="s">
        <v>1947</v>
      </c>
      <c r="E370" s="175" t="s">
        <v>1948</v>
      </c>
      <c r="F370" s="159" t="s">
        <v>1949</v>
      </c>
      <c r="G370" s="160" t="s">
        <v>1950</v>
      </c>
      <c r="H370" s="161">
        <v>10855</v>
      </c>
      <c r="I370" s="176" t="s">
        <v>1951</v>
      </c>
      <c r="J370" s="419" t="s">
        <v>1952</v>
      </c>
      <c r="K370" s="406" t="s">
        <v>1410</v>
      </c>
      <c r="L370" s="165" t="s">
        <v>10</v>
      </c>
      <c r="M370" s="180">
        <v>190</v>
      </c>
      <c r="N370" s="180">
        <v>140</v>
      </c>
      <c r="O370" s="181">
        <f>M370/(N370+M370)</f>
        <v>0.5757575757575758</v>
      </c>
      <c r="P370" s="196" t="s">
        <v>63</v>
      </c>
      <c r="Q370" s="183" t="s">
        <v>10</v>
      </c>
      <c r="R370" s="206" t="s">
        <v>63</v>
      </c>
      <c r="S370" s="404" t="s">
        <v>36</v>
      </c>
      <c r="T370" s="179" t="s">
        <v>10</v>
      </c>
      <c r="U370" s="189">
        <v>40</v>
      </c>
      <c r="V370" s="189">
        <v>210</v>
      </c>
      <c r="W370" s="181">
        <f>U370/(V370+U370)</f>
        <v>0.16</v>
      </c>
      <c r="X370" s="182" t="s">
        <v>47</v>
      </c>
      <c r="Y370" s="183" t="s">
        <v>10</v>
      </c>
      <c r="Z370" s="405" t="s">
        <v>39</v>
      </c>
      <c r="AA370" s="405" t="s">
        <v>39</v>
      </c>
      <c r="AB370" s="54"/>
      <c r="AC370" s="46"/>
      <c r="AD370" s="46"/>
      <c r="AE370" s="46"/>
      <c r="AF370" s="42"/>
      <c r="AG370" s="42"/>
      <c r="AH370" s="42"/>
      <c r="AI370" s="42"/>
      <c r="AJ370" s="18"/>
      <c r="AK370" s="42"/>
    </row>
    <row r="371" spans="1:37" ht="15" customHeight="1" x14ac:dyDescent="0.2">
      <c r="A371" s="47"/>
      <c r="B371" s="4"/>
      <c r="C371" s="593" t="s">
        <v>1953</v>
      </c>
      <c r="D371" s="191" t="s">
        <v>1954</v>
      </c>
      <c r="E371" s="175" t="s">
        <v>1955</v>
      </c>
      <c r="F371" s="159" t="s">
        <v>1956</v>
      </c>
      <c r="G371" s="159" t="s">
        <v>1957</v>
      </c>
      <c r="H371" s="397">
        <v>60495</v>
      </c>
      <c r="I371" s="176" t="s">
        <v>1958</v>
      </c>
      <c r="J371" s="419" t="s">
        <v>1959</v>
      </c>
      <c r="K371" s="403" t="s">
        <v>1454</v>
      </c>
      <c r="L371" s="165" t="s">
        <v>10</v>
      </c>
      <c r="M371" s="180">
        <v>0</v>
      </c>
      <c r="N371" s="180">
        <v>30</v>
      </c>
      <c r="O371" s="181">
        <f>M371/(N371+M371)</f>
        <v>0</v>
      </c>
      <c r="P371" s="193" t="s">
        <v>56</v>
      </c>
      <c r="Q371" s="183" t="s">
        <v>10</v>
      </c>
      <c r="R371" s="405" t="s">
        <v>39</v>
      </c>
      <c r="S371" s="206" t="s">
        <v>63</v>
      </c>
      <c r="T371" s="179" t="s">
        <v>10</v>
      </c>
      <c r="U371" s="189">
        <v>0</v>
      </c>
      <c r="V371" s="189">
        <v>0</v>
      </c>
      <c r="W371" s="189">
        <v>0</v>
      </c>
      <c r="X371" s="193" t="s">
        <v>1587</v>
      </c>
      <c r="Y371" s="183" t="s">
        <v>10</v>
      </c>
      <c r="Z371" s="405" t="s">
        <v>39</v>
      </c>
      <c r="AA371" s="436" t="s">
        <v>1640</v>
      </c>
      <c r="AB371" s="54"/>
      <c r="AC371" s="46"/>
      <c r="AD371" s="46"/>
      <c r="AE371" s="46"/>
      <c r="AF371" s="42"/>
      <c r="AG371" s="42"/>
      <c r="AH371" s="42"/>
      <c r="AI371" s="42"/>
      <c r="AJ371" s="18"/>
      <c r="AK371" s="42"/>
    </row>
    <row r="372" spans="1:37" ht="15" customHeight="1" x14ac:dyDescent="0.2">
      <c r="A372" s="47"/>
      <c r="B372" s="6"/>
      <c r="C372" s="19" t="s">
        <v>1960</v>
      </c>
      <c r="D372" s="430"/>
      <c r="E372" s="213"/>
      <c r="F372" s="213"/>
      <c r="G372" s="213"/>
      <c r="H372" s="214"/>
      <c r="I372" s="215"/>
      <c r="J372" s="411"/>
      <c r="K372" s="412"/>
      <c r="L372" s="413"/>
      <c r="M372" s="414" t="s">
        <v>69</v>
      </c>
      <c r="N372" s="414"/>
      <c r="O372" s="414"/>
      <c r="P372" s="415" t="s">
        <v>1401</v>
      </c>
      <c r="Q372" s="440"/>
      <c r="R372" s="414"/>
      <c r="S372" s="414"/>
      <c r="T372" s="413"/>
      <c r="U372" s="187"/>
      <c r="V372" s="187"/>
      <c r="W372" s="187"/>
      <c r="X372" s="188"/>
      <c r="Y372" s="159"/>
      <c r="Z372" s="189"/>
      <c r="AA372" s="189"/>
      <c r="AB372" s="59"/>
      <c r="AC372" s="46"/>
      <c r="AD372" s="46"/>
      <c r="AE372" s="46"/>
      <c r="AF372" s="42"/>
      <c r="AG372" s="42"/>
      <c r="AH372" s="42"/>
      <c r="AI372" s="42"/>
      <c r="AJ372" s="18"/>
      <c r="AK372" s="42"/>
    </row>
    <row r="373" spans="1:37" ht="15" customHeight="1" x14ac:dyDescent="0.2">
      <c r="A373" s="47"/>
      <c r="B373" s="3" t="s">
        <v>1961</v>
      </c>
      <c r="C373" s="593" t="s">
        <v>1962</v>
      </c>
      <c r="D373" s="191" t="s">
        <v>1963</v>
      </c>
      <c r="E373" s="175" t="s">
        <v>1964</v>
      </c>
      <c r="F373" s="159" t="s">
        <v>1965</v>
      </c>
      <c r="G373" s="159" t="s">
        <v>1966</v>
      </c>
      <c r="H373" s="397">
        <v>10724</v>
      </c>
      <c r="I373" s="176" t="s">
        <v>1967</v>
      </c>
      <c r="J373" s="191" t="s">
        <v>1968</v>
      </c>
      <c r="K373" s="403" t="s">
        <v>1454</v>
      </c>
      <c r="L373" s="165" t="s">
        <v>10</v>
      </c>
      <c r="M373" s="166">
        <v>35</v>
      </c>
      <c r="N373" s="166">
        <v>220</v>
      </c>
      <c r="O373" s="167">
        <f>M373/(N373+M373)</f>
        <v>0.13725490196078433</v>
      </c>
      <c r="P373" s="172" t="s">
        <v>47</v>
      </c>
      <c r="Q373" s="358"/>
      <c r="R373" s="248"/>
      <c r="S373" s="248"/>
      <c r="T373" s="269" t="s">
        <v>71</v>
      </c>
      <c r="U373" s="356">
        <v>178</v>
      </c>
      <c r="V373" s="356">
        <v>548</v>
      </c>
      <c r="W373" s="446">
        <f>U373/(V373+U373)</f>
        <v>0.24517906336088155</v>
      </c>
      <c r="X373" s="357" t="s">
        <v>63</v>
      </c>
      <c r="Y373" s="358"/>
      <c r="Z373" s="248"/>
      <c r="AA373" s="249"/>
      <c r="AB373" s="54"/>
      <c r="AC373" s="46"/>
      <c r="AD373" s="46"/>
      <c r="AE373" s="46"/>
      <c r="AF373" s="42"/>
      <c r="AG373" s="42"/>
      <c r="AH373" s="42"/>
      <c r="AI373" s="42"/>
      <c r="AJ373" s="18"/>
      <c r="AK373" s="42"/>
    </row>
    <row r="374" spans="1:37" ht="15" customHeight="1" x14ac:dyDescent="0.2">
      <c r="A374" s="47"/>
      <c r="B374" s="6"/>
      <c r="C374" s="19" t="s">
        <v>1969</v>
      </c>
      <c r="D374" s="430"/>
      <c r="E374" s="213"/>
      <c r="F374" s="213"/>
      <c r="G374" s="213"/>
      <c r="H374" s="214"/>
      <c r="I374" s="215"/>
      <c r="J374" s="411"/>
      <c r="K374" s="412"/>
      <c r="L374" s="431"/>
      <c r="M374" s="417" t="s">
        <v>69</v>
      </c>
      <c r="N374" s="417"/>
      <c r="O374" s="417"/>
      <c r="P374" s="443" t="s">
        <v>70</v>
      </c>
      <c r="Q374" s="416"/>
      <c r="R374" s="417"/>
      <c r="S374" s="417"/>
      <c r="T374" s="431"/>
      <c r="U374" s="224"/>
      <c r="V374" s="224"/>
      <c r="W374" s="227"/>
      <c r="X374" s="226"/>
      <c r="Y374" s="213"/>
      <c r="Z374" s="227"/>
      <c r="AA374" s="228"/>
      <c r="AB374" s="54"/>
      <c r="AC374" s="46"/>
      <c r="AD374" s="46"/>
      <c r="AE374" s="46"/>
      <c r="AF374" s="42"/>
      <c r="AG374" s="42"/>
      <c r="AH374" s="42"/>
      <c r="AI374" s="42"/>
      <c r="AJ374" s="18"/>
      <c r="AK374" s="42"/>
    </row>
    <row r="375" spans="1:37" ht="15" customHeight="1" x14ac:dyDescent="0.2">
      <c r="A375" s="47"/>
      <c r="B375" s="3" t="s">
        <v>1970</v>
      </c>
      <c r="C375" s="593" t="s">
        <v>1971</v>
      </c>
      <c r="D375" s="174"/>
      <c r="E375" s="175" t="s">
        <v>1972</v>
      </c>
      <c r="F375" s="191" t="s">
        <v>1973</v>
      </c>
      <c r="G375" s="160" t="s">
        <v>1974</v>
      </c>
      <c r="H375" s="161">
        <v>64772</v>
      </c>
      <c r="I375" s="176" t="s">
        <v>1975</v>
      </c>
      <c r="J375" s="191" t="s">
        <v>1976</v>
      </c>
      <c r="K375" s="403" t="s">
        <v>1454</v>
      </c>
      <c r="L375" s="320"/>
      <c r="M375" s="201" t="s">
        <v>69</v>
      </c>
      <c r="N375" s="201"/>
      <c r="O375" s="201"/>
      <c r="P375" s="447" t="s">
        <v>1731</v>
      </c>
      <c r="Q375" s="201"/>
      <c r="R375" s="180"/>
      <c r="S375" s="180"/>
      <c r="T375" s="203" t="s">
        <v>71</v>
      </c>
      <c r="U375" s="197">
        <v>118</v>
      </c>
      <c r="V375" s="197">
        <v>654</v>
      </c>
      <c r="W375" s="198">
        <f>U375/(V375+U375)</f>
        <v>0.15284974093264247</v>
      </c>
      <c r="X375" s="233" t="s">
        <v>63</v>
      </c>
      <c r="Y375" s="183" t="s">
        <v>10</v>
      </c>
      <c r="Z375" s="405" t="s">
        <v>729</v>
      </c>
      <c r="AA375" s="405" t="s">
        <v>729</v>
      </c>
      <c r="AB375" s="54"/>
      <c r="AC375" s="46"/>
      <c r="AD375" s="46"/>
      <c r="AE375" s="46"/>
      <c r="AF375" s="42"/>
      <c r="AG375" s="42"/>
      <c r="AH375" s="42"/>
      <c r="AI375" s="42"/>
      <c r="AJ375" s="18"/>
      <c r="AK375" s="42"/>
    </row>
    <row r="376" spans="1:37" ht="15" customHeight="1" x14ac:dyDescent="0.2">
      <c r="A376" s="47"/>
      <c r="B376" s="6"/>
      <c r="C376" s="19" t="s">
        <v>1977</v>
      </c>
      <c r="D376" s="430"/>
      <c r="E376" s="213"/>
      <c r="F376" s="213"/>
      <c r="G376" s="213"/>
      <c r="H376" s="214"/>
      <c r="I376" s="215"/>
      <c r="J376" s="411"/>
      <c r="K376" s="412"/>
      <c r="L376" s="431"/>
      <c r="M376" s="417" t="s">
        <v>69</v>
      </c>
      <c r="N376" s="417"/>
      <c r="O376" s="417"/>
      <c r="P376" s="443" t="s">
        <v>1401</v>
      </c>
      <c r="Q376" s="416"/>
      <c r="R376" s="417"/>
      <c r="S376" s="417"/>
      <c r="T376" s="431"/>
      <c r="U376" s="227"/>
      <c r="V376" s="227"/>
      <c r="W376" s="227"/>
      <c r="X376" s="226"/>
      <c r="Y376" s="213"/>
      <c r="Z376" s="227"/>
      <c r="AA376" s="227"/>
      <c r="AB376" s="54"/>
      <c r="AC376" s="46"/>
      <c r="AD376" s="46"/>
      <c r="AE376" s="46"/>
      <c r="AF376" s="42"/>
      <c r="AG376" s="42"/>
      <c r="AH376" s="42"/>
      <c r="AI376" s="42"/>
      <c r="AJ376" s="18"/>
      <c r="AK376" s="42"/>
    </row>
    <row r="377" spans="1:37" ht="15" customHeight="1" x14ac:dyDescent="0.2">
      <c r="A377" s="47"/>
      <c r="B377" s="3" t="s">
        <v>1978</v>
      </c>
      <c r="C377" s="593" t="s">
        <v>1979</v>
      </c>
      <c r="D377" s="191" t="s">
        <v>1980</v>
      </c>
      <c r="E377" s="175" t="s">
        <v>1981</v>
      </c>
      <c r="F377" s="159" t="s">
        <v>1982</v>
      </c>
      <c r="G377" s="160" t="s">
        <v>1983</v>
      </c>
      <c r="H377" s="161">
        <v>4669</v>
      </c>
      <c r="I377" s="176" t="s">
        <v>1984</v>
      </c>
      <c r="J377" s="191" t="s">
        <v>1985</v>
      </c>
      <c r="K377" s="406" t="s">
        <v>1410</v>
      </c>
      <c r="L377" s="199"/>
      <c r="M377" s="180" t="s">
        <v>69</v>
      </c>
      <c r="N377" s="180"/>
      <c r="O377" s="180"/>
      <c r="P377" s="200" t="s">
        <v>70</v>
      </c>
      <c r="Q377" s="201"/>
      <c r="R377" s="180"/>
      <c r="S377" s="180"/>
      <c r="T377" s="203" t="s">
        <v>71</v>
      </c>
      <c r="U377" s="197">
        <v>57</v>
      </c>
      <c r="V377" s="197">
        <v>260</v>
      </c>
      <c r="W377" s="198">
        <f>U377/(V377+U377)</f>
        <v>0.17981072555205047</v>
      </c>
      <c r="X377" s="182" t="s">
        <v>47</v>
      </c>
      <c r="Y377" s="251"/>
      <c r="Z377" s="189"/>
      <c r="AA377" s="189"/>
      <c r="AB377" s="54"/>
      <c r="AC377" s="46"/>
      <c r="AD377" s="46"/>
      <c r="AE377" s="46"/>
      <c r="AF377" s="42"/>
      <c r="AG377" s="42"/>
      <c r="AH377" s="42"/>
      <c r="AI377" s="42"/>
      <c r="AJ377" s="18"/>
      <c r="AK377" s="42"/>
    </row>
    <row r="378" spans="1:37" ht="15" customHeight="1" x14ac:dyDescent="0.2">
      <c r="A378" s="47"/>
      <c r="B378" s="6"/>
      <c r="C378" s="19" t="s">
        <v>1986</v>
      </c>
      <c r="D378" s="430"/>
      <c r="E378" s="213"/>
      <c r="F378" s="213"/>
      <c r="G378" s="213"/>
      <c r="H378" s="214"/>
      <c r="I378" s="215"/>
      <c r="J378" s="411"/>
      <c r="K378" s="412"/>
      <c r="L378" s="431"/>
      <c r="M378" s="417" t="s">
        <v>69</v>
      </c>
      <c r="N378" s="417"/>
      <c r="O378" s="417"/>
      <c r="P378" s="443" t="s">
        <v>70</v>
      </c>
      <c r="Q378" s="416"/>
      <c r="R378" s="417"/>
      <c r="S378" s="417"/>
      <c r="T378" s="431"/>
      <c r="U378" s="227"/>
      <c r="V378" s="227"/>
      <c r="W378" s="227"/>
      <c r="X378" s="226"/>
      <c r="Y378" s="213"/>
      <c r="Z378" s="227"/>
      <c r="AA378" s="227"/>
      <c r="AB378" s="54"/>
      <c r="AC378" s="46"/>
      <c r="AD378" s="46"/>
      <c r="AE378" s="46"/>
      <c r="AF378" s="42"/>
      <c r="AG378" s="42"/>
      <c r="AH378" s="42"/>
      <c r="AI378" s="42"/>
      <c r="AJ378" s="18"/>
      <c r="AK378" s="42"/>
    </row>
    <row r="379" spans="1:37" ht="15" customHeight="1" x14ac:dyDescent="0.2">
      <c r="A379" s="47"/>
      <c r="B379" s="3" t="s">
        <v>2508</v>
      </c>
      <c r="C379" s="593" t="s">
        <v>1987</v>
      </c>
      <c r="D379" s="174"/>
      <c r="E379" s="175" t="s">
        <v>1988</v>
      </c>
      <c r="F379" s="159" t="s">
        <v>1989</v>
      </c>
      <c r="G379" s="160" t="s">
        <v>1990</v>
      </c>
      <c r="H379" s="161">
        <v>79694</v>
      </c>
      <c r="I379" s="176" t="s">
        <v>1991</v>
      </c>
      <c r="J379" s="191" t="s">
        <v>1992</v>
      </c>
      <c r="K379" s="433" t="s">
        <v>1631</v>
      </c>
      <c r="L379" s="165" t="s">
        <v>10</v>
      </c>
      <c r="M379" s="180">
        <v>875</v>
      </c>
      <c r="N379" s="180">
        <v>130</v>
      </c>
      <c r="O379" s="181">
        <f>M379/(N379+M379)</f>
        <v>0.87064676616915426</v>
      </c>
      <c r="P379" s="185" t="s">
        <v>339</v>
      </c>
      <c r="Q379" s="183" t="s">
        <v>10</v>
      </c>
      <c r="R379" s="407" t="s">
        <v>37</v>
      </c>
      <c r="S379" s="404" t="s">
        <v>36</v>
      </c>
      <c r="T379" s="413" t="s">
        <v>70</v>
      </c>
      <c r="U379" s="189"/>
      <c r="V379" s="189"/>
      <c r="W379" s="189"/>
      <c r="X379" s="188"/>
      <c r="Y379" s="159"/>
      <c r="Z379" s="189"/>
      <c r="AA379" s="189"/>
      <c r="AB379" s="54"/>
      <c r="AC379" s="46"/>
      <c r="AD379" s="46"/>
      <c r="AE379" s="46"/>
      <c r="AF379" s="42"/>
      <c r="AG379" s="42"/>
      <c r="AH379" s="42"/>
      <c r="AI379" s="42"/>
      <c r="AJ379" s="18"/>
      <c r="AK379" s="42"/>
    </row>
    <row r="380" spans="1:37" x14ac:dyDescent="0.2">
      <c r="A380" s="47"/>
      <c r="B380" s="4"/>
      <c r="C380" s="593" t="s">
        <v>1993</v>
      </c>
      <c r="D380" s="174"/>
      <c r="E380" s="175" t="s">
        <v>1994</v>
      </c>
      <c r="F380" s="159" t="s">
        <v>1995</v>
      </c>
      <c r="G380" s="160" t="s">
        <v>1996</v>
      </c>
      <c r="H380" s="161">
        <v>149175</v>
      </c>
      <c r="I380" s="176" t="s">
        <v>1997</v>
      </c>
      <c r="J380" s="191" t="s">
        <v>1998</v>
      </c>
      <c r="K380" s="433" t="s">
        <v>1631</v>
      </c>
      <c r="L380" s="203" t="s">
        <v>71</v>
      </c>
      <c r="M380" s="197">
        <v>81</v>
      </c>
      <c r="N380" s="197">
        <v>405</v>
      </c>
      <c r="O380" s="198">
        <f>M380/(N380+M380)</f>
        <v>0.16666666666666666</v>
      </c>
      <c r="P380" s="182" t="s">
        <v>47</v>
      </c>
      <c r="Q380" s="251"/>
      <c r="R380" s="189"/>
      <c r="S380" s="189"/>
      <c r="T380" s="333"/>
      <c r="U380" s="197"/>
      <c r="V380" s="197"/>
      <c r="W380" s="197"/>
      <c r="X380" s="334"/>
      <c r="Y380" s="159"/>
      <c r="Z380" s="197"/>
      <c r="AA380" s="197"/>
      <c r="AB380" s="54"/>
      <c r="AC380" s="46"/>
      <c r="AD380" s="46"/>
      <c r="AE380" s="46"/>
      <c r="AF380" s="42"/>
      <c r="AG380" s="42"/>
      <c r="AH380" s="42"/>
      <c r="AI380" s="42"/>
      <c r="AJ380" s="18"/>
      <c r="AK380" s="42"/>
    </row>
    <row r="381" spans="1:37" x14ac:dyDescent="0.2">
      <c r="A381" s="47"/>
      <c r="B381" s="6"/>
      <c r="C381" s="19" t="s">
        <v>1999</v>
      </c>
      <c r="D381" s="430"/>
      <c r="E381" s="213"/>
      <c r="F381" s="291"/>
      <c r="G381" s="213"/>
      <c r="H381" s="291"/>
      <c r="I381" s="215"/>
      <c r="J381" s="411"/>
      <c r="K381" s="393"/>
      <c r="L381" s="412"/>
      <c r="M381" s="375" t="s">
        <v>69</v>
      </c>
      <c r="N381" s="375"/>
      <c r="O381" s="375"/>
      <c r="P381" s="377" t="s">
        <v>70</v>
      </c>
      <c r="Q381" s="214"/>
      <c r="R381" s="378"/>
      <c r="S381" s="378"/>
      <c r="T381" s="374"/>
      <c r="U381" s="227"/>
      <c r="V381" s="227"/>
      <c r="W381" s="227"/>
      <c r="X381" s="226"/>
      <c r="Y381" s="213"/>
      <c r="Z381" s="227"/>
      <c r="AA381" s="227"/>
      <c r="AB381" s="54"/>
      <c r="AC381" s="46"/>
      <c r="AD381" s="46"/>
      <c r="AE381" s="46"/>
      <c r="AF381" s="42"/>
      <c r="AG381" s="42"/>
      <c r="AH381" s="42"/>
      <c r="AI381" s="42"/>
      <c r="AJ381" s="46"/>
      <c r="AK381" s="42"/>
    </row>
    <row r="382" spans="1:37" x14ac:dyDescent="0.2">
      <c r="A382" s="47"/>
      <c r="B382" s="557" t="s">
        <v>2000</v>
      </c>
      <c r="C382" s="34" t="s">
        <v>2001</v>
      </c>
      <c r="D382" s="564"/>
      <c r="E382" s="558" t="s">
        <v>2002</v>
      </c>
      <c r="F382" s="501" t="s">
        <v>2003</v>
      </c>
      <c r="G382" s="501" t="s">
        <v>2004</v>
      </c>
      <c r="H382" s="385">
        <v>57704</v>
      </c>
      <c r="I382" s="162"/>
      <c r="J382" s="501" t="s">
        <v>2005</v>
      </c>
      <c r="K382" s="566" t="s">
        <v>1454</v>
      </c>
      <c r="L382" s="385"/>
      <c r="M382" s="382"/>
      <c r="N382" s="382"/>
      <c r="O382" s="382"/>
      <c r="P382" s="382"/>
      <c r="Q382" s="567"/>
      <c r="R382" s="386"/>
      <c r="S382" s="568"/>
      <c r="T382" s="381"/>
      <c r="U382" s="171"/>
      <c r="V382" s="171"/>
      <c r="W382" s="171"/>
      <c r="X382" s="297"/>
      <c r="Y382" s="356"/>
      <c r="Z382" s="171"/>
      <c r="AA382" s="299"/>
      <c r="AB382" s="54"/>
      <c r="AC382" s="46"/>
      <c r="AD382" s="46"/>
      <c r="AE382" s="46"/>
      <c r="AF382" s="42"/>
      <c r="AG382" s="42"/>
      <c r="AH382" s="42"/>
      <c r="AI382" s="42"/>
      <c r="AJ382" s="46"/>
      <c r="AK382" s="42"/>
    </row>
    <row r="383" spans="1:37" x14ac:dyDescent="0.2">
      <c r="A383" s="47"/>
      <c r="B383" s="559"/>
      <c r="C383" s="113" t="s">
        <v>2481</v>
      </c>
      <c r="D383" s="565"/>
      <c r="E383" s="560"/>
      <c r="F383" s="505"/>
      <c r="G383" s="505"/>
      <c r="H383" s="214"/>
      <c r="I383" s="215"/>
      <c r="J383" s="505"/>
      <c r="K383" s="352"/>
      <c r="L383" s="214"/>
      <c r="M383" s="375"/>
      <c r="N383" s="375"/>
      <c r="O383" s="375"/>
      <c r="P383" s="375"/>
      <c r="Q383" s="412"/>
      <c r="R383" s="378"/>
      <c r="S383" s="543"/>
      <c r="T383" s="374"/>
      <c r="U383" s="227"/>
      <c r="V383" s="227"/>
      <c r="W383" s="227"/>
      <c r="X383" s="226"/>
      <c r="Y383" s="213"/>
      <c r="Z383" s="227"/>
      <c r="AA383" s="228"/>
      <c r="AB383" s="54"/>
      <c r="AC383" s="46"/>
      <c r="AD383" s="46"/>
      <c r="AE383" s="46"/>
      <c r="AF383" s="42"/>
      <c r="AG383" s="42"/>
      <c r="AH383" s="42"/>
      <c r="AI383" s="42"/>
      <c r="AJ383" s="46"/>
      <c r="AK383" s="42"/>
    </row>
    <row r="384" spans="1:37" x14ac:dyDescent="0.2">
      <c r="A384" s="47"/>
      <c r="B384" s="557" t="s">
        <v>2483</v>
      </c>
      <c r="C384" s="620" t="s">
        <v>1498</v>
      </c>
      <c r="D384" s="157" t="s">
        <v>1499</v>
      </c>
      <c r="E384" s="158" t="s">
        <v>1500</v>
      </c>
      <c r="F384" s="356" t="s">
        <v>1501</v>
      </c>
      <c r="G384" s="356" t="s">
        <v>1502</v>
      </c>
      <c r="H384" s="385">
        <v>178</v>
      </c>
      <c r="I384" s="162" t="s">
        <v>1503</v>
      </c>
      <c r="J384" s="420" t="s">
        <v>2490</v>
      </c>
      <c r="K384" s="566" t="s">
        <v>1454</v>
      </c>
      <c r="L384" s="318"/>
      <c r="M384" s="294"/>
      <c r="N384" s="266"/>
      <c r="O384" s="295"/>
      <c r="P384" s="422"/>
      <c r="Q384" s="345"/>
      <c r="R384" s="166"/>
      <c r="S384" s="340"/>
      <c r="T384" s="269" t="s">
        <v>71</v>
      </c>
      <c r="U384" s="343">
        <v>392</v>
      </c>
      <c r="V384" s="343">
        <v>429</v>
      </c>
      <c r="W384" s="295">
        <f>U384/(V384+U384)</f>
        <v>0.47746650426309378</v>
      </c>
      <c r="X384" s="168" t="s">
        <v>339</v>
      </c>
      <c r="Y384" s="353"/>
      <c r="Z384" s="171"/>
      <c r="AA384" s="299"/>
      <c r="AB384" s="54"/>
      <c r="AC384" s="46"/>
      <c r="AD384" s="46"/>
      <c r="AE384" s="46"/>
      <c r="AF384" s="42"/>
      <c r="AG384" s="42"/>
      <c r="AH384" s="42"/>
      <c r="AI384" s="42"/>
      <c r="AJ384" s="46"/>
      <c r="AK384" s="42"/>
    </row>
    <row r="385" spans="1:39" x14ac:dyDescent="0.2">
      <c r="A385" s="47"/>
      <c r="B385" s="559"/>
      <c r="C385" s="113" t="s">
        <v>2482</v>
      </c>
      <c r="D385" s="393"/>
      <c r="E385" s="561"/>
      <c r="F385" s="213"/>
      <c r="G385" s="213"/>
      <c r="H385" s="214"/>
      <c r="I385" s="215"/>
      <c r="J385" s="224"/>
      <c r="K385" s="352"/>
      <c r="L385" s="562"/>
      <c r="M385" s="563"/>
      <c r="N385" s="479"/>
      <c r="O385" s="513"/>
      <c r="P385" s="217"/>
      <c r="Q385" s="435"/>
      <c r="R385" s="521"/>
      <c r="S385" s="528"/>
      <c r="T385" s="555"/>
      <c r="U385" s="245"/>
      <c r="V385" s="245"/>
      <c r="W385" s="513"/>
      <c r="X385" s="623"/>
      <c r="Y385" s="515"/>
      <c r="Z385" s="227"/>
      <c r="AA385" s="228"/>
      <c r="AB385" s="54"/>
      <c r="AC385" s="46"/>
      <c r="AD385" s="46"/>
      <c r="AE385" s="46"/>
      <c r="AF385" s="42"/>
      <c r="AG385" s="42"/>
      <c r="AH385" s="42"/>
      <c r="AI385" s="42"/>
      <c r="AJ385" s="46"/>
      <c r="AK385" s="42"/>
    </row>
    <row r="386" spans="1:39" ht="20" customHeight="1" x14ac:dyDescent="0.2">
      <c r="A386" s="47"/>
      <c r="B386" s="73"/>
      <c r="C386" s="25"/>
      <c r="D386" s="25"/>
      <c r="E386" s="25"/>
      <c r="H386" s="42"/>
      <c r="I386" s="39"/>
      <c r="J386" s="44"/>
      <c r="K386" s="74"/>
      <c r="L386" s="108"/>
      <c r="M386" s="39"/>
      <c r="N386" s="39"/>
      <c r="O386" s="39"/>
      <c r="P386" s="39" t="s">
        <v>70</v>
      </c>
      <c r="Q386" s="39"/>
      <c r="R386" s="39"/>
      <c r="S386" s="39"/>
      <c r="T386" s="109"/>
      <c r="U386" s="58"/>
      <c r="V386" s="58"/>
      <c r="W386" s="58"/>
      <c r="X386" s="75"/>
      <c r="Y386" s="46"/>
      <c r="Z386" s="46"/>
      <c r="AA386" s="46"/>
      <c r="AB386" s="54"/>
      <c r="AC386" s="18"/>
      <c r="AD386" s="18"/>
      <c r="AE386" s="18"/>
      <c r="AF386" s="18"/>
      <c r="AG386" s="18"/>
      <c r="AH386" s="18"/>
      <c r="AI386" s="18"/>
      <c r="AJ386" s="18"/>
      <c r="AK386" s="60"/>
      <c r="AL386" s="55"/>
      <c r="AM386" s="55"/>
    </row>
    <row r="387" spans="1:39" ht="8" customHeight="1" x14ac:dyDescent="0.2">
      <c r="A387" s="47"/>
      <c r="B387" s="47"/>
      <c r="C387" s="110"/>
      <c r="D387" s="110"/>
      <c r="E387" s="47"/>
      <c r="F387" s="47"/>
      <c r="G387" s="47"/>
      <c r="H387" s="54"/>
      <c r="I387" s="50"/>
      <c r="J387" s="47"/>
      <c r="K387" s="47"/>
      <c r="L387" s="51"/>
      <c r="M387" s="51"/>
      <c r="N387" s="51"/>
      <c r="O387" s="51"/>
      <c r="P387" s="52" t="s">
        <v>70</v>
      </c>
      <c r="Q387" s="52"/>
      <c r="R387" s="52"/>
      <c r="S387" s="76"/>
      <c r="T387" s="77"/>
      <c r="U387" s="78"/>
      <c r="V387" s="78"/>
      <c r="W387" s="78"/>
      <c r="X387" s="78"/>
      <c r="Y387" s="78"/>
      <c r="Z387" s="78"/>
      <c r="AA387" s="54"/>
      <c r="AB387" s="54"/>
      <c r="AC387" s="46"/>
      <c r="AD387" s="46"/>
      <c r="AE387" s="46"/>
      <c r="AF387" s="46"/>
      <c r="AG387" s="46"/>
      <c r="AH387" s="46"/>
      <c r="AI387" s="46"/>
      <c r="AJ387" s="46"/>
      <c r="AK387" s="42"/>
    </row>
    <row r="388" spans="1:39" s="475" customFormat="1" ht="25" x14ac:dyDescent="0.25">
      <c r="A388" s="461"/>
      <c r="B388" s="462" t="s">
        <v>2006</v>
      </c>
      <c r="C388" s="463"/>
      <c r="D388" s="463"/>
      <c r="E388" s="463"/>
      <c r="F388" s="463"/>
      <c r="G388" s="464"/>
      <c r="H388" s="465"/>
      <c r="I388" s="466"/>
      <c r="J388" s="465"/>
      <c r="K388" s="460"/>
      <c r="L388" s="467"/>
      <c r="M388" s="468"/>
      <c r="N388" s="468"/>
      <c r="O388" s="468"/>
      <c r="P388" s="467" t="s">
        <v>282</v>
      </c>
      <c r="Q388" s="469"/>
      <c r="R388" s="467"/>
      <c r="S388" s="470"/>
      <c r="T388" s="467"/>
      <c r="U388" s="465"/>
      <c r="V388" s="465"/>
      <c r="W388" s="465"/>
      <c r="X388" s="465"/>
      <c r="Y388" s="471"/>
      <c r="Z388" s="465"/>
      <c r="AA388" s="465"/>
      <c r="AB388" s="472"/>
      <c r="AC388" s="473"/>
      <c r="AD388" s="473"/>
      <c r="AE388" s="473"/>
      <c r="AF388" s="473"/>
      <c r="AG388" s="473"/>
      <c r="AH388" s="473"/>
      <c r="AI388" s="473"/>
      <c r="AJ388" s="473"/>
      <c r="AK388" s="474"/>
    </row>
    <row r="389" spans="1:39" s="128" customFormat="1" ht="22" customHeight="1" x14ac:dyDescent="0.2">
      <c r="A389" s="148"/>
      <c r="B389" s="684"/>
      <c r="C389" s="668" t="s">
        <v>9</v>
      </c>
      <c r="D389" s="669"/>
      <c r="E389" s="670"/>
      <c r="F389" s="669"/>
      <c r="G389" s="669"/>
      <c r="H389" s="671"/>
      <c r="I389" s="676" t="s">
        <v>10</v>
      </c>
      <c r="J389" s="678" t="s">
        <v>5</v>
      </c>
      <c r="K389" s="681"/>
      <c r="L389" s="643" t="s">
        <v>3</v>
      </c>
      <c r="M389" s="644"/>
      <c r="N389" s="644"/>
      <c r="O389" s="644"/>
      <c r="P389" s="644"/>
      <c r="Q389" s="644"/>
      <c r="R389" s="644"/>
      <c r="S389" s="644"/>
      <c r="T389" s="644"/>
      <c r="U389" s="644"/>
      <c r="V389" s="644"/>
      <c r="W389" s="644"/>
      <c r="X389" s="644"/>
      <c r="Y389" s="644"/>
      <c r="Z389" s="644"/>
      <c r="AA389" s="644"/>
      <c r="AB389" s="450"/>
      <c r="AC389" s="131"/>
      <c r="AD389" s="131"/>
      <c r="AE389" s="131"/>
      <c r="AF389" s="131"/>
      <c r="AG389" s="131"/>
      <c r="AH389" s="131"/>
      <c r="AI389" s="131"/>
      <c r="AJ389" s="131"/>
      <c r="AK389" s="129"/>
    </row>
    <row r="390" spans="1:39" s="128" customFormat="1" ht="19" customHeight="1" x14ac:dyDescent="0.2">
      <c r="A390" s="148"/>
      <c r="B390" s="684"/>
      <c r="C390" s="672"/>
      <c r="D390" s="673"/>
      <c r="E390" s="674"/>
      <c r="F390" s="673"/>
      <c r="G390" s="673"/>
      <c r="H390" s="675"/>
      <c r="I390" s="677"/>
      <c r="J390" s="679"/>
      <c r="K390" s="682"/>
      <c r="L390" s="643" t="s">
        <v>7</v>
      </c>
      <c r="M390" s="644"/>
      <c r="N390" s="644"/>
      <c r="O390" s="644"/>
      <c r="P390" s="644"/>
      <c r="Q390" s="647"/>
      <c r="R390" s="647"/>
      <c r="S390" s="647"/>
      <c r="T390" s="656" t="s">
        <v>8</v>
      </c>
      <c r="U390" s="657"/>
      <c r="V390" s="657"/>
      <c r="W390" s="657"/>
      <c r="X390" s="657"/>
      <c r="Y390" s="657"/>
      <c r="Z390" s="657"/>
      <c r="AA390" s="658"/>
      <c r="AB390" s="450"/>
      <c r="AC390" s="131"/>
      <c r="AD390" s="131"/>
      <c r="AE390" s="131"/>
      <c r="AF390" s="131"/>
      <c r="AG390" s="131"/>
      <c r="AH390" s="131"/>
      <c r="AI390" s="131"/>
      <c r="AJ390" s="131"/>
      <c r="AK390" s="129"/>
    </row>
    <row r="391" spans="1:39" s="128" customFormat="1" ht="18" customHeight="1" x14ac:dyDescent="0.2">
      <c r="A391" s="148"/>
      <c r="B391" s="684"/>
      <c r="C391" s="672"/>
      <c r="D391" s="673"/>
      <c r="E391" s="674"/>
      <c r="F391" s="673"/>
      <c r="G391" s="673"/>
      <c r="H391" s="675"/>
      <c r="I391" s="677"/>
      <c r="J391" s="679"/>
      <c r="K391" s="682"/>
      <c r="L391" s="643" t="s">
        <v>11</v>
      </c>
      <c r="M391" s="644"/>
      <c r="N391" s="644"/>
      <c r="O391" s="644"/>
      <c r="P391" s="662"/>
      <c r="Q391" s="152"/>
      <c r="R391" s="153" t="s">
        <v>12</v>
      </c>
      <c r="S391" s="154"/>
      <c r="T391" s="657" t="s">
        <v>13</v>
      </c>
      <c r="U391" s="657"/>
      <c r="V391" s="657"/>
      <c r="W391" s="657"/>
      <c r="X391" s="658"/>
      <c r="Y391" s="155"/>
      <c r="Z391" s="663" t="s">
        <v>12</v>
      </c>
      <c r="AA391" s="664"/>
      <c r="AB391" s="450"/>
      <c r="AC391" s="131"/>
      <c r="AD391" s="131"/>
      <c r="AE391" s="131"/>
      <c r="AF391" s="131"/>
      <c r="AG391" s="131"/>
      <c r="AH391" s="131"/>
      <c r="AI391" s="131"/>
      <c r="AJ391" s="131"/>
    </row>
    <row r="392" spans="1:39" ht="21" customHeight="1" x14ac:dyDescent="0.2">
      <c r="A392" s="47"/>
      <c r="B392" s="654"/>
      <c r="C392" s="569" t="s">
        <v>14</v>
      </c>
      <c r="D392" s="97" t="s">
        <v>15</v>
      </c>
      <c r="E392" s="570" t="s">
        <v>1443</v>
      </c>
      <c r="F392" s="571" t="s">
        <v>1444</v>
      </c>
      <c r="G392" s="571" t="s">
        <v>1445</v>
      </c>
      <c r="H392" s="572" t="s">
        <v>19</v>
      </c>
      <c r="I392" s="573" t="s">
        <v>20</v>
      </c>
      <c r="J392" s="680"/>
      <c r="K392" s="683"/>
      <c r="L392" s="98" t="s">
        <v>21</v>
      </c>
      <c r="M392" s="99" t="s">
        <v>22</v>
      </c>
      <c r="N392" s="99" t="s">
        <v>23</v>
      </c>
      <c r="O392" s="99" t="s">
        <v>24</v>
      </c>
      <c r="P392" s="100" t="s">
        <v>25</v>
      </c>
      <c r="Q392" s="101" t="s">
        <v>21</v>
      </c>
      <c r="R392" s="101" t="s">
        <v>25</v>
      </c>
      <c r="S392" s="102" t="s">
        <v>26</v>
      </c>
      <c r="T392" s="107" t="s">
        <v>21</v>
      </c>
      <c r="U392" s="103" t="s">
        <v>22</v>
      </c>
      <c r="V392" s="103" t="s">
        <v>23</v>
      </c>
      <c r="W392" s="103" t="s">
        <v>24</v>
      </c>
      <c r="X392" s="103" t="s">
        <v>25</v>
      </c>
      <c r="Y392" s="101" t="s">
        <v>21</v>
      </c>
      <c r="Z392" s="103" t="s">
        <v>25</v>
      </c>
      <c r="AA392" s="104" t="s">
        <v>26</v>
      </c>
      <c r="AB392" s="54"/>
      <c r="AC392" s="46"/>
      <c r="AD392" s="46"/>
      <c r="AE392" s="46"/>
      <c r="AF392" s="46"/>
      <c r="AG392" s="46"/>
      <c r="AH392" s="46"/>
      <c r="AI392" s="46"/>
      <c r="AJ392" s="46"/>
    </row>
    <row r="393" spans="1:39" x14ac:dyDescent="0.2">
      <c r="A393" s="47"/>
      <c r="B393" s="79"/>
      <c r="C393" s="624" t="s">
        <v>2007</v>
      </c>
      <c r="D393" s="476" t="s">
        <v>2008</v>
      </c>
      <c r="E393" s="477" t="s">
        <v>2009</v>
      </c>
      <c r="F393" s="266" t="s">
        <v>2010</v>
      </c>
      <c r="G393" s="356" t="s">
        <v>2011</v>
      </c>
      <c r="H393" s="478">
        <v>5589</v>
      </c>
      <c r="I393" s="162" t="s">
        <v>2012</v>
      </c>
      <c r="J393" s="191" t="s">
        <v>2013</v>
      </c>
      <c r="K393" s="406" t="s">
        <v>1410</v>
      </c>
      <c r="L393" s="269" t="s">
        <v>71</v>
      </c>
      <c r="M393" s="266">
        <v>1151</v>
      </c>
      <c r="N393" s="266">
        <v>230</v>
      </c>
      <c r="O393" s="295">
        <f>M393/(N393+M393)</f>
        <v>0.83345401882693704</v>
      </c>
      <c r="P393" s="267" t="s">
        <v>238</v>
      </c>
      <c r="Q393" s="183" t="s">
        <v>10</v>
      </c>
      <c r="R393" s="405" t="s">
        <v>729</v>
      </c>
      <c r="S393" s="405" t="s">
        <v>729</v>
      </c>
      <c r="T393" s="318"/>
      <c r="U393" s="171"/>
      <c r="V393" s="171"/>
      <c r="W393" s="171"/>
      <c r="X393" s="299"/>
      <c r="Y393" s="313"/>
      <c r="Z393" s="171"/>
      <c r="AA393" s="299"/>
      <c r="AB393" s="17"/>
      <c r="AC393" s="46"/>
      <c r="AD393" s="46"/>
      <c r="AE393" s="46"/>
      <c r="AF393" s="42"/>
      <c r="AG393" s="42"/>
      <c r="AH393" s="42"/>
      <c r="AI393" s="42"/>
      <c r="AJ393" s="46"/>
    </row>
    <row r="394" spans="1:39" x14ac:dyDescent="0.2">
      <c r="A394" s="47"/>
      <c r="B394" s="74"/>
      <c r="C394" s="26"/>
      <c r="D394" s="479"/>
      <c r="E394" s="480"/>
      <c r="F394" s="479"/>
      <c r="G394" s="213"/>
      <c r="H394" s="481"/>
      <c r="I394" s="215"/>
      <c r="J394" s="482"/>
      <c r="K394" s="393"/>
      <c r="L394" s="186"/>
      <c r="M394" s="187" t="s">
        <v>69</v>
      </c>
      <c r="N394" s="187"/>
      <c r="O394" s="187"/>
      <c r="P394" s="188" t="s">
        <v>70</v>
      </c>
      <c r="Q394" s="213"/>
      <c r="R394" s="227"/>
      <c r="S394" s="227"/>
      <c r="T394" s="223"/>
      <c r="U394" s="224"/>
      <c r="V394" s="224"/>
      <c r="W394" s="227"/>
      <c r="X394" s="226"/>
      <c r="Y394" s="223"/>
      <c r="Z394" s="227"/>
      <c r="AA394" s="228"/>
      <c r="AB394" s="54"/>
      <c r="AC394" s="46"/>
      <c r="AD394" s="46"/>
      <c r="AE394" s="46"/>
      <c r="AF394" s="42"/>
      <c r="AG394" s="42"/>
      <c r="AH394" s="42"/>
      <c r="AI394" s="42"/>
      <c r="AJ394" s="46"/>
    </row>
    <row r="395" spans="1:39" x14ac:dyDescent="0.2">
      <c r="A395" s="47"/>
      <c r="B395" s="68"/>
      <c r="C395" s="625" t="s">
        <v>2014</v>
      </c>
      <c r="D395" s="157" t="s">
        <v>2015</v>
      </c>
      <c r="E395" s="477" t="s">
        <v>2016</v>
      </c>
      <c r="F395" s="483" t="s">
        <v>2017</v>
      </c>
      <c r="G395" s="356" t="s">
        <v>2018</v>
      </c>
      <c r="H395" s="367">
        <v>79158</v>
      </c>
      <c r="I395" s="162" t="s">
        <v>2019</v>
      </c>
      <c r="J395" s="191" t="s">
        <v>2020</v>
      </c>
      <c r="K395" s="410" t="s">
        <v>1911</v>
      </c>
      <c r="L395" s="269" t="s">
        <v>71</v>
      </c>
      <c r="M395" s="266">
        <v>113</v>
      </c>
      <c r="N395" s="266">
        <v>594</v>
      </c>
      <c r="O395" s="295">
        <f>M395/(N395+M395)</f>
        <v>0.15983026874115983</v>
      </c>
      <c r="P395" s="357" t="s">
        <v>63</v>
      </c>
      <c r="Q395" s="251"/>
      <c r="R395" s="180"/>
      <c r="S395" s="180"/>
      <c r="T395" s="485" t="s">
        <v>70</v>
      </c>
      <c r="U395" s="187"/>
      <c r="V395" s="187"/>
      <c r="W395" s="189"/>
      <c r="X395" s="188"/>
      <c r="Y395" s="186"/>
      <c r="Z395" s="189"/>
      <c r="AA395" s="190"/>
      <c r="AB395" s="17"/>
      <c r="AC395" s="46"/>
      <c r="AD395" s="46"/>
      <c r="AE395" s="46"/>
      <c r="AF395" s="42"/>
      <c r="AG395" s="42"/>
      <c r="AH395" s="42"/>
      <c r="AI395" s="42"/>
      <c r="AJ395" s="46"/>
    </row>
    <row r="396" spans="1:39" x14ac:dyDescent="0.2">
      <c r="A396" s="47"/>
      <c r="B396" s="80"/>
      <c r="C396" s="625" t="s">
        <v>2021</v>
      </c>
      <c r="D396" s="319" t="s">
        <v>2022</v>
      </c>
      <c r="E396" s="486" t="s">
        <v>2023</v>
      </c>
      <c r="F396" s="387" t="s">
        <v>2024</v>
      </c>
      <c r="G396" s="201" t="s">
        <v>2491</v>
      </c>
      <c r="H396" s="487">
        <v>84572</v>
      </c>
      <c r="I396" s="176" t="s">
        <v>2025</v>
      </c>
      <c r="J396" s="191" t="s">
        <v>2026</v>
      </c>
      <c r="K396" s="406" t="s">
        <v>1410</v>
      </c>
      <c r="L396" s="179" t="s">
        <v>10</v>
      </c>
      <c r="M396" s="180">
        <v>350</v>
      </c>
      <c r="N396" s="180">
        <v>1880</v>
      </c>
      <c r="O396" s="181">
        <f>M396/(N396+M396)</f>
        <v>0.15695067264573992</v>
      </c>
      <c r="P396" s="185" t="s">
        <v>339</v>
      </c>
      <c r="Q396" s="183" t="s">
        <v>10</v>
      </c>
      <c r="R396" s="405" t="s">
        <v>840</v>
      </c>
      <c r="S396" s="184" t="s">
        <v>36</v>
      </c>
      <c r="T396" s="179" t="s">
        <v>10</v>
      </c>
      <c r="U396" s="189">
        <v>30</v>
      </c>
      <c r="V396" s="189">
        <v>2400</v>
      </c>
      <c r="W396" s="181">
        <f>U396/(V396+U396)</f>
        <v>1.2345679012345678E-2</v>
      </c>
      <c r="X396" s="233" t="s">
        <v>47</v>
      </c>
      <c r="Y396" s="179" t="s">
        <v>10</v>
      </c>
      <c r="Z396" s="194" t="s">
        <v>39</v>
      </c>
      <c r="AA396" s="185" t="s">
        <v>36</v>
      </c>
      <c r="AB396" s="17"/>
      <c r="AC396" s="46"/>
      <c r="AD396" s="46"/>
      <c r="AE396" s="46"/>
      <c r="AF396" s="42"/>
      <c r="AG396" s="42"/>
      <c r="AH396" s="42"/>
      <c r="AI396" s="42"/>
      <c r="AJ396" s="46"/>
    </row>
    <row r="397" spans="1:39" x14ac:dyDescent="0.2">
      <c r="A397" s="47"/>
      <c r="B397" s="81"/>
      <c r="C397" s="26"/>
      <c r="D397" s="488"/>
      <c r="E397" s="480"/>
      <c r="F397" s="479"/>
      <c r="G397" s="213"/>
      <c r="H397" s="489"/>
      <c r="I397" s="215"/>
      <c r="J397" s="482"/>
      <c r="K397" s="393"/>
      <c r="L397" s="223"/>
      <c r="M397" s="224" t="s">
        <v>69</v>
      </c>
      <c r="N397" s="224"/>
      <c r="O397" s="224"/>
      <c r="P397" s="226" t="s">
        <v>1401</v>
      </c>
      <c r="Q397" s="213"/>
      <c r="R397" s="227"/>
      <c r="S397" s="227"/>
      <c r="T397" s="223"/>
      <c r="U397" s="224"/>
      <c r="V397" s="224"/>
      <c r="W397" s="227"/>
      <c r="X397" s="226"/>
      <c r="Y397" s="223"/>
      <c r="Z397" s="227"/>
      <c r="AA397" s="228"/>
      <c r="AB397" s="59"/>
      <c r="AC397" s="46"/>
      <c r="AD397" s="46"/>
      <c r="AE397" s="46"/>
      <c r="AF397" s="42"/>
      <c r="AG397" s="42"/>
      <c r="AH397" s="42"/>
      <c r="AI397" s="42"/>
      <c r="AJ397" s="46"/>
    </row>
    <row r="398" spans="1:39" x14ac:dyDescent="0.2">
      <c r="A398" s="47"/>
      <c r="B398" s="68"/>
      <c r="C398" s="625" t="s">
        <v>2027</v>
      </c>
      <c r="D398" s="333"/>
      <c r="E398" s="449" t="s">
        <v>2028</v>
      </c>
      <c r="F398" s="201" t="s">
        <v>2029</v>
      </c>
      <c r="G398" s="159" t="s">
        <v>2030</v>
      </c>
      <c r="H398" s="370">
        <v>51172</v>
      </c>
      <c r="I398" s="176" t="s">
        <v>2012</v>
      </c>
      <c r="J398" s="191" t="s">
        <v>2031</v>
      </c>
      <c r="K398" s="484" t="s">
        <v>55</v>
      </c>
      <c r="L398" s="199"/>
      <c r="M398" s="180" t="s">
        <v>69</v>
      </c>
      <c r="N398" s="180"/>
      <c r="O398" s="180"/>
      <c r="P398" s="200" t="s">
        <v>1401</v>
      </c>
      <c r="Q398" s="201"/>
      <c r="R398" s="180"/>
      <c r="S398" s="180"/>
      <c r="T398" s="203" t="s">
        <v>71</v>
      </c>
      <c r="U398" s="197">
        <v>57</v>
      </c>
      <c r="V398" s="197">
        <v>86</v>
      </c>
      <c r="W398" s="198">
        <f>U398/(V398+U398)</f>
        <v>0.39860139860139859</v>
      </c>
      <c r="X398" s="233" t="s">
        <v>47</v>
      </c>
      <c r="Y398" s="204"/>
      <c r="Z398" s="189"/>
      <c r="AA398" s="190"/>
      <c r="AB398" s="17"/>
      <c r="AC398" s="46"/>
      <c r="AD398" s="46"/>
      <c r="AE398" s="46"/>
      <c r="AF398" s="42"/>
      <c r="AG398" s="42"/>
      <c r="AH398" s="42"/>
      <c r="AI398" s="42"/>
      <c r="AJ398" s="46"/>
    </row>
    <row r="399" spans="1:39" x14ac:dyDescent="0.2">
      <c r="A399" s="47"/>
      <c r="B399" s="81"/>
      <c r="C399" s="26"/>
      <c r="D399" s="488"/>
      <c r="E399" s="480"/>
      <c r="F399" s="479"/>
      <c r="G399" s="213"/>
      <c r="H399" s="481"/>
      <c r="I399" s="215"/>
      <c r="J399" s="216"/>
      <c r="K399" s="393"/>
      <c r="L399" s="223"/>
      <c r="M399" s="224" t="s">
        <v>69</v>
      </c>
      <c r="N399" s="224"/>
      <c r="O399" s="224"/>
      <c r="P399" s="226" t="s">
        <v>70</v>
      </c>
      <c r="Q399" s="213"/>
      <c r="R399" s="227"/>
      <c r="S399" s="227"/>
      <c r="T399" s="223"/>
      <c r="U399" s="224"/>
      <c r="V399" s="224"/>
      <c r="W399" s="227"/>
      <c r="X399" s="226"/>
      <c r="Y399" s="223"/>
      <c r="Z399" s="227"/>
      <c r="AA399" s="228"/>
      <c r="AB399" s="54"/>
      <c r="AC399" s="46"/>
      <c r="AD399" s="46"/>
      <c r="AE399" s="46"/>
      <c r="AF399" s="42"/>
      <c r="AG399" s="42"/>
      <c r="AH399" s="42"/>
      <c r="AI399" s="42"/>
      <c r="AJ399" s="46"/>
    </row>
    <row r="400" spans="1:39" x14ac:dyDescent="0.2">
      <c r="A400" s="47"/>
      <c r="B400" s="68"/>
      <c r="C400" s="625" t="s">
        <v>2032</v>
      </c>
      <c r="D400" s="319" t="s">
        <v>2033</v>
      </c>
      <c r="E400" s="449" t="s">
        <v>2034</v>
      </c>
      <c r="F400" s="201" t="s">
        <v>2035</v>
      </c>
      <c r="G400" s="159" t="s">
        <v>2036</v>
      </c>
      <c r="H400" s="370">
        <v>1798</v>
      </c>
      <c r="I400" s="176" t="s">
        <v>2037</v>
      </c>
      <c r="J400" s="191" t="s">
        <v>2038</v>
      </c>
      <c r="K400" s="410" t="s">
        <v>210</v>
      </c>
      <c r="L400" s="268" t="s">
        <v>69</v>
      </c>
      <c r="M400" s="180" t="s">
        <v>69</v>
      </c>
      <c r="N400" s="180"/>
      <c r="O400" s="180"/>
      <c r="P400" s="188" t="s">
        <v>70</v>
      </c>
      <c r="Q400" s="159"/>
      <c r="R400" s="189"/>
      <c r="S400" s="189"/>
      <c r="T400" s="179" t="s">
        <v>10</v>
      </c>
      <c r="U400" s="189">
        <v>0</v>
      </c>
      <c r="V400" s="189">
        <v>80</v>
      </c>
      <c r="W400" s="181">
        <f>U400/(V400+U400)</f>
        <v>0</v>
      </c>
      <c r="X400" s="193" t="s">
        <v>89</v>
      </c>
      <c r="Y400" s="179" t="s">
        <v>10</v>
      </c>
      <c r="Z400" s="194" t="s">
        <v>39</v>
      </c>
      <c r="AA400" s="193" t="s">
        <v>39</v>
      </c>
      <c r="AB400" s="17"/>
      <c r="AC400" s="46"/>
      <c r="AD400" s="46"/>
      <c r="AE400" s="46"/>
      <c r="AF400" s="42"/>
      <c r="AG400" s="42"/>
      <c r="AH400" s="42"/>
      <c r="AI400" s="42"/>
      <c r="AJ400" s="46"/>
    </row>
    <row r="401" spans="1:36" x14ac:dyDescent="0.2">
      <c r="A401" s="47"/>
      <c r="B401" s="81"/>
      <c r="C401" s="26"/>
      <c r="D401" s="488"/>
      <c r="E401" s="480"/>
      <c r="F401" s="479"/>
      <c r="G401" s="213"/>
      <c r="H401" s="481"/>
      <c r="I401" s="215"/>
      <c r="J401" s="482"/>
      <c r="K401" s="393"/>
      <c r="L401" s="277" t="s">
        <v>69</v>
      </c>
      <c r="M401" s="224" t="s">
        <v>69</v>
      </c>
      <c r="N401" s="224"/>
      <c r="O401" s="224"/>
      <c r="P401" s="226" t="s">
        <v>70</v>
      </c>
      <c r="Q401" s="213"/>
      <c r="R401" s="227"/>
      <c r="S401" s="227"/>
      <c r="T401" s="223"/>
      <c r="U401" s="224"/>
      <c r="V401" s="224"/>
      <c r="W401" s="227"/>
      <c r="X401" s="226"/>
      <c r="Y401" s="223"/>
      <c r="Z401" s="227"/>
      <c r="AA401" s="228"/>
      <c r="AB401" s="59"/>
      <c r="AC401" s="46"/>
      <c r="AD401" s="46"/>
      <c r="AE401" s="46"/>
      <c r="AF401" s="42"/>
      <c r="AG401" s="42"/>
      <c r="AH401" s="42"/>
      <c r="AI401" s="42"/>
      <c r="AJ401" s="46"/>
    </row>
    <row r="402" spans="1:36" x14ac:dyDescent="0.2">
      <c r="A402" s="47"/>
      <c r="B402" s="68"/>
      <c r="C402" s="625" t="s">
        <v>2039</v>
      </c>
      <c r="D402" s="333"/>
      <c r="E402" s="449" t="s">
        <v>2040</v>
      </c>
      <c r="F402" s="201" t="s">
        <v>2041</v>
      </c>
      <c r="G402" s="159" t="s">
        <v>2042</v>
      </c>
      <c r="H402" s="370">
        <v>8818</v>
      </c>
      <c r="I402" s="176" t="s">
        <v>2043</v>
      </c>
      <c r="J402" s="177" t="s">
        <v>2044</v>
      </c>
      <c r="K402" s="410" t="s">
        <v>210</v>
      </c>
      <c r="L402" s="268" t="s">
        <v>69</v>
      </c>
      <c r="M402" s="180" t="s">
        <v>69</v>
      </c>
      <c r="N402" s="180"/>
      <c r="O402" s="180"/>
      <c r="P402" s="188" t="s">
        <v>70</v>
      </c>
      <c r="Q402" s="159"/>
      <c r="R402" s="189"/>
      <c r="S402" s="189"/>
      <c r="T402" s="179" t="s">
        <v>10</v>
      </c>
      <c r="U402" s="197">
        <v>135</v>
      </c>
      <c r="V402" s="197">
        <v>1363</v>
      </c>
      <c r="W402" s="198">
        <f>U402/(V402+U402)</f>
        <v>9.0120160213618156E-2</v>
      </c>
      <c r="X402" s="233" t="s">
        <v>1640</v>
      </c>
      <c r="Y402" s="179" t="s">
        <v>10</v>
      </c>
      <c r="Z402" s="194" t="s">
        <v>39</v>
      </c>
      <c r="AA402" s="193" t="s">
        <v>39</v>
      </c>
      <c r="AB402" s="17"/>
      <c r="AC402" s="46"/>
      <c r="AD402" s="46"/>
      <c r="AE402" s="46"/>
      <c r="AF402" s="42"/>
      <c r="AG402" s="42"/>
      <c r="AH402" s="42"/>
      <c r="AI402" s="42"/>
      <c r="AJ402" s="46"/>
    </row>
    <row r="403" spans="1:36" x14ac:dyDescent="0.2">
      <c r="A403" s="47"/>
      <c r="B403" s="68"/>
      <c r="C403" s="625" t="s">
        <v>2045</v>
      </c>
      <c r="D403" s="333"/>
      <c r="E403" s="449" t="s">
        <v>2046</v>
      </c>
      <c r="F403" s="201" t="s">
        <v>2047</v>
      </c>
      <c r="G403" s="159" t="s">
        <v>2048</v>
      </c>
      <c r="H403" s="370">
        <v>54344</v>
      </c>
      <c r="I403" s="176" t="s">
        <v>2049</v>
      </c>
      <c r="J403" s="177" t="s">
        <v>2050</v>
      </c>
      <c r="K403" s="410" t="s">
        <v>210</v>
      </c>
      <c r="L403" s="268" t="s">
        <v>69</v>
      </c>
      <c r="M403" s="180" t="s">
        <v>69</v>
      </c>
      <c r="N403" s="180"/>
      <c r="O403" s="180"/>
      <c r="P403" s="188" t="s">
        <v>666</v>
      </c>
      <c r="Q403" s="159"/>
      <c r="R403" s="189"/>
      <c r="S403" s="189"/>
      <c r="T403" s="179" t="s">
        <v>10</v>
      </c>
      <c r="U403" s="189">
        <v>70</v>
      </c>
      <c r="V403" s="189">
        <v>430</v>
      </c>
      <c r="W403" s="198">
        <f>U403/(V403+U403)</f>
        <v>0.14000000000000001</v>
      </c>
      <c r="X403" s="233" t="s">
        <v>47</v>
      </c>
      <c r="Y403" s="179" t="s">
        <v>10</v>
      </c>
      <c r="Z403" s="194" t="s">
        <v>39</v>
      </c>
      <c r="AA403" s="185" t="s">
        <v>36</v>
      </c>
      <c r="AB403" s="17"/>
      <c r="AC403" s="46"/>
      <c r="AD403" s="46"/>
      <c r="AE403" s="46"/>
      <c r="AF403" s="42"/>
      <c r="AG403" s="42"/>
      <c r="AH403" s="42"/>
      <c r="AI403" s="42"/>
      <c r="AJ403" s="46"/>
    </row>
    <row r="404" spans="1:36" x14ac:dyDescent="0.2">
      <c r="A404" s="47"/>
      <c r="B404" s="68"/>
      <c r="C404" s="27"/>
      <c r="D404" s="333"/>
      <c r="E404" s="449"/>
      <c r="F404" s="201"/>
      <c r="G404" s="159"/>
      <c r="H404" s="370"/>
      <c r="I404" s="176"/>
      <c r="J404" s="177"/>
      <c r="K404" s="319"/>
      <c r="L404" s="268" t="s">
        <v>69</v>
      </c>
      <c r="M404" s="187" t="s">
        <v>69</v>
      </c>
      <c r="N404" s="187"/>
      <c r="O404" s="187"/>
      <c r="P404" s="188" t="s">
        <v>1401</v>
      </c>
      <c r="Q404" s="159"/>
      <c r="R404" s="189"/>
      <c r="S404" s="189"/>
      <c r="T404" s="186"/>
      <c r="U404" s="187"/>
      <c r="V404" s="187"/>
      <c r="W404" s="189"/>
      <c r="X404" s="188"/>
      <c r="Y404" s="186"/>
      <c r="Z404" s="189"/>
      <c r="AA404" s="190"/>
      <c r="AB404" s="54"/>
      <c r="AC404" s="46"/>
      <c r="AD404" s="46"/>
      <c r="AE404" s="46"/>
      <c r="AF404" s="42"/>
      <c r="AG404" s="42"/>
      <c r="AH404" s="42"/>
      <c r="AI404" s="42"/>
      <c r="AJ404" s="46"/>
    </row>
    <row r="405" spans="1:36" x14ac:dyDescent="0.2">
      <c r="A405" s="47"/>
      <c r="B405" s="82"/>
      <c r="C405" s="626" t="s">
        <v>2051</v>
      </c>
      <c r="D405" s="157" t="s">
        <v>2052</v>
      </c>
      <c r="E405" s="490" t="s">
        <v>2053</v>
      </c>
      <c r="F405" s="379" t="s">
        <v>2054</v>
      </c>
      <c r="G405" s="483" t="s">
        <v>2055</v>
      </c>
      <c r="H405" s="367">
        <v>5034</v>
      </c>
      <c r="I405" s="162" t="s">
        <v>2056</v>
      </c>
      <c r="J405" s="476" t="s">
        <v>2057</v>
      </c>
      <c r="K405" s="438" t="s">
        <v>2058</v>
      </c>
      <c r="L405" s="491" t="s">
        <v>2059</v>
      </c>
      <c r="M405" s="492"/>
      <c r="N405" s="166"/>
      <c r="O405" s="166"/>
      <c r="P405" s="297" t="s">
        <v>666</v>
      </c>
      <c r="Q405" s="356"/>
      <c r="R405" s="171"/>
      <c r="S405" s="171"/>
      <c r="T405" s="179" t="s">
        <v>10</v>
      </c>
      <c r="U405" s="171">
        <v>1680</v>
      </c>
      <c r="V405" s="171">
        <v>920</v>
      </c>
      <c r="W405" s="167">
        <f>U405/(V405+U405)</f>
        <v>0.64615384615384619</v>
      </c>
      <c r="X405" s="244" t="s">
        <v>238</v>
      </c>
      <c r="Y405" s="179" t="s">
        <v>10</v>
      </c>
      <c r="Z405" s="428" t="s">
        <v>36</v>
      </c>
      <c r="AA405" s="168" t="s">
        <v>36</v>
      </c>
      <c r="AB405" s="17"/>
      <c r="AC405" s="46"/>
      <c r="AD405" s="46"/>
      <c r="AE405" s="46"/>
      <c r="AF405" s="42"/>
      <c r="AG405" s="42"/>
      <c r="AH405" s="42"/>
      <c r="AI405" s="42"/>
      <c r="AJ405" s="46"/>
    </row>
    <row r="406" spans="1:36" x14ac:dyDescent="0.2">
      <c r="A406" s="47"/>
      <c r="B406" s="66"/>
      <c r="C406" s="625" t="s">
        <v>2060</v>
      </c>
      <c r="D406" s="319" t="s">
        <v>2061</v>
      </c>
      <c r="E406" s="493" t="s">
        <v>2062</v>
      </c>
      <c r="F406" s="338" t="s">
        <v>2063</v>
      </c>
      <c r="G406" s="494" t="s">
        <v>2064</v>
      </c>
      <c r="H406" s="487">
        <v>64714</v>
      </c>
      <c r="I406" s="176" t="s">
        <v>2065</v>
      </c>
      <c r="J406" s="387" t="s">
        <v>2066</v>
      </c>
      <c r="K406" s="406" t="s">
        <v>2058</v>
      </c>
      <c r="L406" s="495" t="s">
        <v>2059</v>
      </c>
      <c r="M406" s="496"/>
      <c r="N406" s="180"/>
      <c r="O406" s="180"/>
      <c r="P406" s="188" t="s">
        <v>70</v>
      </c>
      <c r="Q406" s="159"/>
      <c r="R406" s="189"/>
      <c r="S406" s="189"/>
      <c r="T406" s="179" t="s">
        <v>10</v>
      </c>
      <c r="U406" s="189">
        <v>1860</v>
      </c>
      <c r="V406" s="189">
        <v>710</v>
      </c>
      <c r="W406" s="189"/>
      <c r="X406" s="244" t="s">
        <v>238</v>
      </c>
      <c r="Y406" s="179" t="s">
        <v>10</v>
      </c>
      <c r="Z406" s="184" t="s">
        <v>36</v>
      </c>
      <c r="AA406" s="185" t="s">
        <v>36</v>
      </c>
      <c r="AB406" s="17"/>
      <c r="AC406" s="46"/>
      <c r="AD406" s="46"/>
      <c r="AE406" s="46"/>
      <c r="AF406" s="42"/>
      <c r="AG406" s="42"/>
      <c r="AH406" s="42"/>
      <c r="AI406" s="42"/>
      <c r="AJ406" s="46"/>
    </row>
    <row r="407" spans="1:36" x14ac:dyDescent="0.2">
      <c r="A407" s="47"/>
      <c r="B407" s="66"/>
      <c r="C407" s="625" t="s">
        <v>2067</v>
      </c>
      <c r="D407" s="319" t="s">
        <v>2068</v>
      </c>
      <c r="E407" s="493" t="s">
        <v>2069</v>
      </c>
      <c r="F407" s="338" t="s">
        <v>2070</v>
      </c>
      <c r="G407" s="494" t="s">
        <v>2071</v>
      </c>
      <c r="H407" s="487">
        <v>2923</v>
      </c>
      <c r="I407" s="176" t="s">
        <v>2072</v>
      </c>
      <c r="J407" s="387" t="s">
        <v>2073</v>
      </c>
      <c r="K407" s="406" t="s">
        <v>2058</v>
      </c>
      <c r="L407" s="495" t="s">
        <v>2059</v>
      </c>
      <c r="M407" s="496"/>
      <c r="N407" s="180"/>
      <c r="O407" s="180"/>
      <c r="P407" s="188" t="s">
        <v>666</v>
      </c>
      <c r="Q407" s="159"/>
      <c r="R407" s="189"/>
      <c r="S407" s="189"/>
      <c r="T407" s="179" t="s">
        <v>10</v>
      </c>
      <c r="U407" s="189">
        <v>800</v>
      </c>
      <c r="V407" s="189">
        <v>520</v>
      </c>
      <c r="W407" s="181">
        <f>U407/(V407+U407)</f>
        <v>0.60606060606060608</v>
      </c>
      <c r="X407" s="185" t="s">
        <v>339</v>
      </c>
      <c r="Y407" s="179" t="s">
        <v>10</v>
      </c>
      <c r="Z407" s="436" t="s">
        <v>1640</v>
      </c>
      <c r="AA407" s="185" t="s">
        <v>36</v>
      </c>
      <c r="AB407" s="17"/>
      <c r="AC407" s="46"/>
      <c r="AD407" s="46"/>
      <c r="AE407" s="46"/>
      <c r="AF407" s="42"/>
      <c r="AG407" s="42"/>
      <c r="AH407" s="42"/>
      <c r="AI407" s="42"/>
      <c r="AJ407" s="46"/>
    </row>
    <row r="408" spans="1:36" x14ac:dyDescent="0.2">
      <c r="A408" s="67"/>
      <c r="B408" s="111"/>
      <c r="C408" s="625" t="s">
        <v>2074</v>
      </c>
      <c r="D408" s="319" t="s">
        <v>2075</v>
      </c>
      <c r="E408" s="493" t="s">
        <v>2076</v>
      </c>
      <c r="F408" s="338" t="s">
        <v>2077</v>
      </c>
      <c r="G408" s="494" t="s">
        <v>2078</v>
      </c>
      <c r="H408" s="487">
        <v>9601</v>
      </c>
      <c r="I408" s="176" t="s">
        <v>2079</v>
      </c>
      <c r="J408" s="387" t="s">
        <v>2080</v>
      </c>
      <c r="K408" s="406" t="s">
        <v>2058</v>
      </c>
      <c r="L408" s="495" t="s">
        <v>2059</v>
      </c>
      <c r="M408" s="496"/>
      <c r="N408" s="180"/>
      <c r="O408" s="180"/>
      <c r="P408" s="188" t="s">
        <v>666</v>
      </c>
      <c r="Q408" s="159"/>
      <c r="R408" s="189"/>
      <c r="S408" s="189"/>
      <c r="T408" s="179" t="s">
        <v>10</v>
      </c>
      <c r="U408" s="234"/>
      <c r="V408" s="234"/>
      <c r="W408" s="234"/>
      <c r="X408" s="497"/>
      <c r="Y408" s="237"/>
      <c r="Z408" s="189"/>
      <c r="AA408" s="190"/>
      <c r="AB408" s="28"/>
      <c r="AC408" s="46"/>
      <c r="AD408" s="46"/>
      <c r="AE408" s="46"/>
      <c r="AF408" s="42"/>
      <c r="AG408" s="42"/>
      <c r="AH408" s="42"/>
      <c r="AI408" s="42"/>
      <c r="AJ408" s="46"/>
    </row>
    <row r="409" spans="1:36" x14ac:dyDescent="0.2">
      <c r="A409" s="83"/>
      <c r="B409" s="66"/>
      <c r="C409" s="625" t="s">
        <v>2081</v>
      </c>
      <c r="D409" s="319" t="s">
        <v>2082</v>
      </c>
      <c r="E409" s="493" t="s">
        <v>2083</v>
      </c>
      <c r="F409" s="338" t="s">
        <v>2084</v>
      </c>
      <c r="G409" s="494" t="s">
        <v>2085</v>
      </c>
      <c r="H409" s="487">
        <v>10130</v>
      </c>
      <c r="I409" s="176" t="s">
        <v>2086</v>
      </c>
      <c r="J409" s="387" t="s">
        <v>2087</v>
      </c>
      <c r="K409" s="406" t="s">
        <v>2058</v>
      </c>
      <c r="L409" s="495" t="s">
        <v>2059</v>
      </c>
      <c r="M409" s="496"/>
      <c r="N409" s="201"/>
      <c r="O409" s="198"/>
      <c r="P409" s="252"/>
      <c r="Q409" s="250"/>
      <c r="R409" s="251"/>
      <c r="S409" s="238"/>
      <c r="T409" s="179" t="s">
        <v>10</v>
      </c>
      <c r="U409" s="189">
        <v>510</v>
      </c>
      <c r="V409" s="189">
        <v>760</v>
      </c>
      <c r="W409" s="181">
        <f>U409/(V409+U409)</f>
        <v>0.40157480314960631</v>
      </c>
      <c r="X409" s="185" t="s">
        <v>339</v>
      </c>
      <c r="Y409" s="179" t="s">
        <v>10</v>
      </c>
      <c r="Z409" s="436" t="s">
        <v>1640</v>
      </c>
      <c r="AA409" s="185" t="s">
        <v>36</v>
      </c>
      <c r="AB409" s="29"/>
      <c r="AC409" s="46"/>
      <c r="AD409" s="46"/>
      <c r="AE409" s="46"/>
      <c r="AF409" s="42"/>
      <c r="AG409" s="42"/>
      <c r="AH409" s="42"/>
      <c r="AI409" s="42"/>
      <c r="AJ409" s="46"/>
    </row>
    <row r="410" spans="1:36" x14ac:dyDescent="0.2">
      <c r="A410" s="67"/>
      <c r="B410" s="72"/>
      <c r="C410" s="30"/>
      <c r="D410" s="393"/>
      <c r="E410" s="373"/>
      <c r="F410" s="373"/>
      <c r="G410" s="373"/>
      <c r="H410" s="375"/>
      <c r="I410" s="498"/>
      <c r="J410" s="373"/>
      <c r="K410" s="393"/>
      <c r="L410" s="374"/>
      <c r="M410" s="375"/>
      <c r="N410" s="375"/>
      <c r="O410" s="375"/>
      <c r="P410" s="377"/>
      <c r="Q410" s="397"/>
      <c r="R410" s="399"/>
      <c r="S410" s="399"/>
      <c r="T410" s="374"/>
      <c r="U410" s="224"/>
      <c r="V410" s="224"/>
      <c r="W410" s="224"/>
      <c r="X410" s="226"/>
      <c r="Y410" s="223"/>
      <c r="Z410" s="224"/>
      <c r="AA410" s="226"/>
      <c r="AB410" s="78"/>
      <c r="AC410" s="46"/>
      <c r="AD410" s="46"/>
      <c r="AE410" s="46"/>
      <c r="AF410" s="42"/>
      <c r="AG410" s="42"/>
      <c r="AH410" s="42"/>
      <c r="AI410" s="42"/>
      <c r="AJ410" s="42"/>
    </row>
    <row r="411" spans="1:36" x14ac:dyDescent="0.2">
      <c r="A411" s="67"/>
      <c r="B411" s="112"/>
      <c r="C411" s="624" t="s">
        <v>2088</v>
      </c>
      <c r="D411" s="499"/>
      <c r="E411" s="500" t="s">
        <v>2089</v>
      </c>
      <c r="F411" s="501" t="s">
        <v>2090</v>
      </c>
      <c r="G411" s="501" t="s">
        <v>2091</v>
      </c>
      <c r="H411" s="367">
        <v>30001</v>
      </c>
      <c r="I411" s="502" t="s">
        <v>2092</v>
      </c>
      <c r="J411" s="476" t="s">
        <v>2093</v>
      </c>
      <c r="K411" s="438" t="s">
        <v>2094</v>
      </c>
      <c r="L411" s="495" t="s">
        <v>2059</v>
      </c>
      <c r="M411" s="496"/>
      <c r="N411" s="180" t="s">
        <v>2095</v>
      </c>
      <c r="O411" s="180" t="s">
        <v>2095</v>
      </c>
      <c r="P411" s="200" t="s">
        <v>2095</v>
      </c>
      <c r="Q411" s="266"/>
      <c r="R411" s="171"/>
      <c r="S411" s="171"/>
      <c r="T411" s="313"/>
      <c r="U411" s="171"/>
      <c r="V411" s="171"/>
      <c r="W411" s="171"/>
      <c r="X411" s="299"/>
      <c r="Y411" s="313"/>
      <c r="Z411" s="171"/>
      <c r="AA411" s="299"/>
      <c r="AB411" s="29"/>
      <c r="AC411" s="46"/>
      <c r="AD411" s="46"/>
      <c r="AE411" s="46"/>
      <c r="AF411" s="42"/>
      <c r="AG411" s="42"/>
      <c r="AH411" s="42"/>
      <c r="AI411" s="42"/>
      <c r="AJ411" s="46"/>
    </row>
    <row r="412" spans="1:36" x14ac:dyDescent="0.2">
      <c r="A412" s="67"/>
      <c r="B412" s="66"/>
      <c r="C412" s="625" t="s">
        <v>2096</v>
      </c>
      <c r="D412" s="333"/>
      <c r="E412" s="449" t="s">
        <v>2097</v>
      </c>
      <c r="F412" s="503" t="s">
        <v>2098</v>
      </c>
      <c r="G412" s="503" t="s">
        <v>2099</v>
      </c>
      <c r="H412" s="397">
        <v>56605</v>
      </c>
      <c r="I412" s="504" t="s">
        <v>2100</v>
      </c>
      <c r="J412" s="387" t="s">
        <v>2101</v>
      </c>
      <c r="K412" s="406" t="s">
        <v>2102</v>
      </c>
      <c r="L412" s="495" t="s">
        <v>2059</v>
      </c>
      <c r="M412" s="496"/>
      <c r="N412" s="180" t="s">
        <v>2095</v>
      </c>
      <c r="O412" s="180" t="s">
        <v>2095</v>
      </c>
      <c r="P412" s="200" t="s">
        <v>2095</v>
      </c>
      <c r="Q412" s="201"/>
      <c r="R412" s="448"/>
      <c r="S412" s="448"/>
      <c r="T412" s="284"/>
      <c r="U412" s="187"/>
      <c r="V412" s="187"/>
      <c r="W412" s="187"/>
      <c r="X412" s="188"/>
      <c r="Y412" s="186"/>
      <c r="Z412" s="187"/>
      <c r="AA412" s="188"/>
      <c r="AB412" s="78"/>
      <c r="AC412" s="46"/>
      <c r="AD412" s="46"/>
      <c r="AE412" s="46"/>
      <c r="AF412" s="42"/>
      <c r="AG412" s="42"/>
      <c r="AH412" s="42"/>
      <c r="AI412" s="42"/>
      <c r="AJ412" s="42"/>
    </row>
    <row r="413" spans="1:36" x14ac:dyDescent="0.2">
      <c r="A413" s="67"/>
      <c r="B413" s="84"/>
      <c r="C413" s="26"/>
      <c r="D413" s="488"/>
      <c r="E413" s="430"/>
      <c r="F413" s="505"/>
      <c r="G413" s="505"/>
      <c r="H413" s="214"/>
      <c r="I413" s="506"/>
      <c r="J413" s="373"/>
      <c r="K413" s="412"/>
      <c r="L413" s="284"/>
      <c r="M413" s="399"/>
      <c r="N413" s="399"/>
      <c r="O413" s="399"/>
      <c r="P413" s="400"/>
      <c r="Q413" s="397"/>
      <c r="R413" s="448"/>
      <c r="S413" s="448"/>
      <c r="T413" s="374"/>
      <c r="U413" s="224"/>
      <c r="V413" s="224"/>
      <c r="W413" s="224"/>
      <c r="X413" s="226"/>
      <c r="Y413" s="223"/>
      <c r="Z413" s="224"/>
      <c r="AA413" s="226"/>
      <c r="AB413" s="78"/>
      <c r="AC413" s="46"/>
      <c r="AD413" s="46"/>
      <c r="AE413" s="46"/>
      <c r="AF413" s="42"/>
      <c r="AG413" s="42"/>
      <c r="AH413" s="42"/>
      <c r="AI413" s="42"/>
      <c r="AJ413" s="42"/>
    </row>
    <row r="414" spans="1:36" x14ac:dyDescent="0.2">
      <c r="A414" s="67"/>
      <c r="B414" s="62"/>
      <c r="C414" s="625" t="s">
        <v>2103</v>
      </c>
      <c r="D414" s="319" t="s">
        <v>2104</v>
      </c>
      <c r="E414" s="507" t="s">
        <v>2105</v>
      </c>
      <c r="F414" s="503" t="s">
        <v>2106</v>
      </c>
      <c r="G414" s="503" t="s">
        <v>2107</v>
      </c>
      <c r="H414" s="397">
        <v>811</v>
      </c>
      <c r="I414" s="504"/>
      <c r="J414" s="191" t="s">
        <v>2108</v>
      </c>
      <c r="K414" s="438" t="s">
        <v>2058</v>
      </c>
      <c r="L414" s="491" t="s">
        <v>2059</v>
      </c>
      <c r="M414" s="492"/>
      <c r="N414" s="166" t="s">
        <v>2095</v>
      </c>
      <c r="O414" s="166" t="s">
        <v>2095</v>
      </c>
      <c r="P414" s="340" t="s">
        <v>2095</v>
      </c>
      <c r="Q414" s="266"/>
      <c r="R414" s="386"/>
      <c r="S414" s="386"/>
      <c r="T414" s="284"/>
      <c r="U414" s="187"/>
      <c r="V414" s="187"/>
      <c r="W414" s="187"/>
      <c r="X414" s="188"/>
      <c r="Y414" s="186"/>
      <c r="Z414" s="187"/>
      <c r="AA414" s="188"/>
      <c r="AB414" s="78"/>
      <c r="AC414" s="46"/>
      <c r="AD414" s="46"/>
      <c r="AE414" s="46"/>
      <c r="AF414" s="42"/>
      <c r="AG414" s="42"/>
      <c r="AH414" s="42"/>
      <c r="AI414" s="42"/>
      <c r="AJ414" s="42"/>
    </row>
    <row r="415" spans="1:36" x14ac:dyDescent="0.2">
      <c r="A415" s="67"/>
      <c r="B415" s="62"/>
      <c r="C415" s="625" t="s">
        <v>2109</v>
      </c>
      <c r="D415" s="333"/>
      <c r="E415" s="507" t="s">
        <v>2110</v>
      </c>
      <c r="F415" s="503" t="s">
        <v>2111</v>
      </c>
      <c r="G415" s="503" t="s">
        <v>2112</v>
      </c>
      <c r="H415" s="397">
        <v>821</v>
      </c>
      <c r="I415" s="504"/>
      <c r="J415" s="191" t="s">
        <v>2113</v>
      </c>
      <c r="K415" s="484" t="s">
        <v>2114</v>
      </c>
      <c r="L415" s="495" t="s">
        <v>2059</v>
      </c>
      <c r="M415" s="496"/>
      <c r="N415" s="180" t="s">
        <v>2095</v>
      </c>
      <c r="O415" s="180" t="s">
        <v>2095</v>
      </c>
      <c r="P415" s="200" t="s">
        <v>2095</v>
      </c>
      <c r="Q415" s="201"/>
      <c r="R415" s="448"/>
      <c r="S415" s="448"/>
      <c r="T415" s="284"/>
      <c r="U415" s="187"/>
      <c r="V415" s="187"/>
      <c r="W415" s="187"/>
      <c r="X415" s="188"/>
      <c r="Y415" s="186"/>
      <c r="Z415" s="187"/>
      <c r="AA415" s="188"/>
      <c r="AB415" s="78"/>
      <c r="AC415" s="46"/>
      <c r="AD415" s="46"/>
      <c r="AE415" s="46"/>
      <c r="AF415" s="42"/>
      <c r="AG415" s="42"/>
      <c r="AH415" s="42"/>
      <c r="AI415" s="42"/>
      <c r="AJ415" s="42"/>
    </row>
    <row r="416" spans="1:36" x14ac:dyDescent="0.2">
      <c r="A416" s="67"/>
      <c r="C416" s="627"/>
      <c r="D416" s="191"/>
      <c r="E416" s="191"/>
      <c r="F416" s="191"/>
      <c r="G416" s="191"/>
      <c r="H416" s="401"/>
      <c r="I416" s="338"/>
      <c r="J416" s="191"/>
      <c r="K416" s="393"/>
      <c r="L416" s="284"/>
      <c r="M416" s="399"/>
      <c r="N416" s="399"/>
      <c r="O416" s="399"/>
      <c r="P416" s="400"/>
      <c r="Q416" s="397"/>
      <c r="R416" s="399"/>
      <c r="S416" s="399"/>
      <c r="T416" s="284"/>
      <c r="U416" s="187"/>
      <c r="V416" s="187"/>
      <c r="W416" s="187"/>
      <c r="X416" s="188"/>
      <c r="Y416" s="186"/>
      <c r="Z416" s="187"/>
      <c r="AA416" s="188"/>
      <c r="AB416" s="78"/>
      <c r="AC416" s="46"/>
      <c r="AD416" s="46"/>
      <c r="AE416" s="46"/>
      <c r="AF416" s="42"/>
      <c r="AG416" s="42"/>
      <c r="AH416" s="42"/>
      <c r="AI416" s="42"/>
      <c r="AJ416" s="42"/>
    </row>
    <row r="417" spans="1:36" x14ac:dyDescent="0.2">
      <c r="A417" s="47"/>
      <c r="B417" s="79"/>
      <c r="C417" s="624" t="s">
        <v>2115</v>
      </c>
      <c r="D417" s="157" t="s">
        <v>2116</v>
      </c>
      <c r="E417" s="500" t="s">
        <v>2117</v>
      </c>
      <c r="F417" s="266" t="s">
        <v>2118</v>
      </c>
      <c r="G417" s="483" t="s">
        <v>2119</v>
      </c>
      <c r="H417" s="367">
        <v>54431</v>
      </c>
      <c r="I417" s="162" t="s">
        <v>2120</v>
      </c>
      <c r="J417" s="476" t="s">
        <v>2121</v>
      </c>
      <c r="K417" s="438" t="s">
        <v>2058</v>
      </c>
      <c r="L417" s="491" t="s">
        <v>2059</v>
      </c>
      <c r="M417" s="492"/>
      <c r="N417" s="166" t="s">
        <v>2095</v>
      </c>
      <c r="O417" s="166" t="s">
        <v>2095</v>
      </c>
      <c r="P417" s="340" t="s">
        <v>2095</v>
      </c>
      <c r="Q417" s="266"/>
      <c r="R417" s="171"/>
      <c r="S417" s="171"/>
      <c r="T417" s="318"/>
      <c r="U417" s="171"/>
      <c r="V417" s="171"/>
      <c r="W417" s="171"/>
      <c r="X417" s="299"/>
      <c r="Y417" s="313"/>
      <c r="Z417" s="171"/>
      <c r="AA417" s="299"/>
      <c r="AB417" s="31"/>
      <c r="AC417" s="46"/>
      <c r="AD417" s="46"/>
      <c r="AE417" s="46"/>
      <c r="AF417" s="42"/>
      <c r="AG417" s="42"/>
      <c r="AH417" s="42"/>
      <c r="AI417" s="42"/>
      <c r="AJ417" s="46"/>
    </row>
    <row r="418" spans="1:36" x14ac:dyDescent="0.2">
      <c r="A418" s="67"/>
      <c r="B418" s="63"/>
      <c r="C418" s="625" t="s">
        <v>2122</v>
      </c>
      <c r="D418" s="319" t="s">
        <v>2123</v>
      </c>
      <c r="E418" s="507" t="s">
        <v>2124</v>
      </c>
      <c r="F418" s="503" t="s">
        <v>2125</v>
      </c>
      <c r="G418" s="494" t="s">
        <v>2126</v>
      </c>
      <c r="H418" s="487">
        <v>51726</v>
      </c>
      <c r="I418" s="176"/>
      <c r="J418" s="387" t="s">
        <v>2127</v>
      </c>
      <c r="K418" s="406" t="s">
        <v>2102</v>
      </c>
      <c r="L418" s="495" t="s">
        <v>2059</v>
      </c>
      <c r="M418" s="496"/>
      <c r="N418" s="180" t="s">
        <v>2095</v>
      </c>
      <c r="O418" s="180" t="s">
        <v>2095</v>
      </c>
      <c r="P418" s="200" t="s">
        <v>2095</v>
      </c>
      <c r="Q418" s="201"/>
      <c r="R418" s="189"/>
      <c r="S418" s="189"/>
      <c r="T418" s="199"/>
      <c r="U418" s="189"/>
      <c r="V418" s="189"/>
      <c r="W418" s="189"/>
      <c r="X418" s="190"/>
      <c r="Y418" s="237"/>
      <c r="Z418" s="189"/>
      <c r="AA418" s="190"/>
      <c r="AB418" s="31"/>
      <c r="AC418" s="46"/>
      <c r="AD418" s="46"/>
      <c r="AE418" s="46"/>
      <c r="AF418" s="42"/>
      <c r="AG418" s="42"/>
      <c r="AH418" s="42"/>
      <c r="AI418" s="42"/>
      <c r="AJ418" s="46"/>
    </row>
    <row r="419" spans="1:36" x14ac:dyDescent="0.2">
      <c r="A419" s="67"/>
      <c r="B419" s="74"/>
      <c r="C419" s="26"/>
      <c r="D419" s="488"/>
      <c r="E419" s="508"/>
      <c r="F419" s="291"/>
      <c r="G419" s="509"/>
      <c r="H419" s="489"/>
      <c r="I419" s="215"/>
      <c r="J419" s="510"/>
      <c r="K419" s="412"/>
      <c r="L419" s="223"/>
      <c r="M419" s="224"/>
      <c r="N419" s="224"/>
      <c r="O419" s="224"/>
      <c r="P419" s="226"/>
      <c r="Q419" s="213"/>
      <c r="R419" s="227"/>
      <c r="S419" s="227"/>
      <c r="T419" s="511"/>
      <c r="U419" s="227"/>
      <c r="V419" s="227"/>
      <c r="W419" s="227"/>
      <c r="X419" s="228"/>
      <c r="Y419" s="286"/>
      <c r="Z419" s="227"/>
      <c r="AA419" s="228"/>
      <c r="AB419" s="17"/>
      <c r="AC419" s="46"/>
      <c r="AD419" s="46"/>
      <c r="AE419" s="46"/>
      <c r="AF419" s="42"/>
      <c r="AG419" s="42"/>
      <c r="AH419" s="42"/>
      <c r="AI419" s="42"/>
      <c r="AJ419" s="46"/>
    </row>
    <row r="420" spans="1:36" x14ac:dyDescent="0.2">
      <c r="A420" s="67"/>
      <c r="B420" s="79"/>
      <c r="C420" s="624" t="s">
        <v>2128</v>
      </c>
      <c r="D420" s="157" t="s">
        <v>2129</v>
      </c>
      <c r="E420" s="512" t="s">
        <v>2130</v>
      </c>
      <c r="F420" s="501" t="s">
        <v>2131</v>
      </c>
      <c r="G420" s="483" t="s">
        <v>2132</v>
      </c>
      <c r="H420" s="367">
        <v>10525</v>
      </c>
      <c r="I420" s="162"/>
      <c r="J420" s="476" t="s">
        <v>2133</v>
      </c>
      <c r="K420" s="438" t="s">
        <v>2058</v>
      </c>
      <c r="L420" s="495" t="s">
        <v>2059</v>
      </c>
      <c r="M420" s="496"/>
      <c r="N420" s="180" t="s">
        <v>2095</v>
      </c>
      <c r="O420" s="180" t="s">
        <v>2095</v>
      </c>
      <c r="P420" s="200" t="s">
        <v>2095</v>
      </c>
      <c r="Q420" s="201"/>
      <c r="R420" s="189"/>
      <c r="S420" s="189"/>
      <c r="T420" s="318"/>
      <c r="U420" s="171"/>
      <c r="V420" s="171"/>
      <c r="W420" s="171"/>
      <c r="X420" s="299"/>
      <c r="Y420" s="313"/>
      <c r="Z420" s="171"/>
      <c r="AA420" s="299"/>
      <c r="AB420" s="17"/>
      <c r="AC420" s="46"/>
      <c r="AD420" s="46"/>
      <c r="AE420" s="46"/>
      <c r="AF420" s="42"/>
      <c r="AG420" s="42"/>
      <c r="AH420" s="42"/>
      <c r="AI420" s="42"/>
      <c r="AJ420" s="46"/>
    </row>
    <row r="421" spans="1:36" x14ac:dyDescent="0.2">
      <c r="A421" s="67"/>
      <c r="B421" s="74"/>
      <c r="C421" s="26"/>
      <c r="D421" s="488"/>
      <c r="E421" s="508"/>
      <c r="F421" s="291"/>
      <c r="G421" s="509"/>
      <c r="H421" s="489"/>
      <c r="I421" s="215"/>
      <c r="J421" s="510"/>
      <c r="K421" s="442"/>
      <c r="L421" s="186"/>
      <c r="M421" s="187"/>
      <c r="N421" s="187"/>
      <c r="O421" s="187"/>
      <c r="P421" s="188"/>
      <c r="Q421" s="159"/>
      <c r="R421" s="189"/>
      <c r="S421" s="189"/>
      <c r="T421" s="511"/>
      <c r="U421" s="227"/>
      <c r="V421" s="227"/>
      <c r="W421" s="227"/>
      <c r="X421" s="228"/>
      <c r="Y421" s="286"/>
      <c r="Z421" s="227"/>
      <c r="AA421" s="228"/>
      <c r="AB421" s="17"/>
      <c r="AC421" s="46"/>
      <c r="AD421" s="46"/>
      <c r="AE421" s="46"/>
      <c r="AF421" s="42"/>
      <c r="AG421" s="42"/>
      <c r="AH421" s="42"/>
      <c r="AI421" s="42"/>
      <c r="AJ421" s="46"/>
    </row>
    <row r="422" spans="1:36" x14ac:dyDescent="0.2">
      <c r="A422" s="67"/>
      <c r="B422" s="79"/>
      <c r="C422" s="686" t="s">
        <v>2134</v>
      </c>
      <c r="D422" s="688" t="s">
        <v>2135</v>
      </c>
      <c r="E422" s="690" t="s">
        <v>2136</v>
      </c>
      <c r="F422" s="692" t="s">
        <v>2137</v>
      </c>
      <c r="G422" s="694" t="s">
        <v>2138</v>
      </c>
      <c r="H422" s="694">
        <v>3309</v>
      </c>
      <c r="I422" s="696" t="s">
        <v>2139</v>
      </c>
      <c r="J422" s="688" t="s">
        <v>2140</v>
      </c>
      <c r="K422" s="698" t="s">
        <v>2058</v>
      </c>
      <c r="L422" s="165" t="s">
        <v>10</v>
      </c>
      <c r="M422" s="166">
        <v>140</v>
      </c>
      <c r="N422" s="166">
        <v>430</v>
      </c>
      <c r="O422" s="167">
        <f>M422/(N422+M422)</f>
        <v>0.24561403508771928</v>
      </c>
      <c r="P422" s="357" t="s">
        <v>202</v>
      </c>
      <c r="Q422" s="183" t="s">
        <v>10</v>
      </c>
      <c r="R422" s="170" t="s">
        <v>37</v>
      </c>
      <c r="S422" s="428" t="s">
        <v>36</v>
      </c>
      <c r="T422" s="318"/>
      <c r="U422" s="171"/>
      <c r="V422" s="171"/>
      <c r="W422" s="171"/>
      <c r="X422" s="299"/>
      <c r="Y422" s="313"/>
      <c r="Z422" s="171"/>
      <c r="AA422" s="299"/>
      <c r="AB422" s="17"/>
      <c r="AC422" s="46"/>
      <c r="AD422" s="46"/>
      <c r="AE422" s="46"/>
      <c r="AF422" s="42"/>
      <c r="AG422" s="42"/>
      <c r="AH422" s="42"/>
      <c r="AI422" s="42"/>
      <c r="AJ422" s="46"/>
    </row>
    <row r="423" spans="1:36" x14ac:dyDescent="0.2">
      <c r="A423" s="67"/>
      <c r="B423" s="63"/>
      <c r="C423" s="687"/>
      <c r="D423" s="689"/>
      <c r="E423" s="691"/>
      <c r="F423" s="693"/>
      <c r="G423" s="695"/>
      <c r="H423" s="695"/>
      <c r="I423" s="697"/>
      <c r="J423" s="689"/>
      <c r="K423" s="699"/>
      <c r="L423" s="495" t="s">
        <v>2059</v>
      </c>
      <c r="M423" s="496"/>
      <c r="N423" s="180" t="s">
        <v>2095</v>
      </c>
      <c r="O423" s="180" t="s">
        <v>2095</v>
      </c>
      <c r="P423" s="200" t="s">
        <v>2095</v>
      </c>
      <c r="Q423" s="201"/>
      <c r="R423" s="251"/>
      <c r="S423" s="238"/>
      <c r="T423" s="199"/>
      <c r="U423" s="189"/>
      <c r="V423" s="189"/>
      <c r="W423" s="189"/>
      <c r="X423" s="190"/>
      <c r="Y423" s="237"/>
      <c r="Z423" s="189"/>
      <c r="AA423" s="190"/>
      <c r="AB423" s="17"/>
      <c r="AC423" s="46"/>
      <c r="AD423" s="46"/>
      <c r="AE423" s="46"/>
      <c r="AF423" s="42"/>
      <c r="AG423" s="42"/>
      <c r="AH423" s="42"/>
      <c r="AI423" s="42"/>
      <c r="AJ423" s="46"/>
    </row>
    <row r="424" spans="1:36" x14ac:dyDescent="0.2">
      <c r="A424" s="67"/>
      <c r="B424" s="63"/>
      <c r="C424" s="625" t="s">
        <v>2141</v>
      </c>
      <c r="D424" s="319" t="s">
        <v>2142</v>
      </c>
      <c r="E424" s="507" t="s">
        <v>2143</v>
      </c>
      <c r="F424" s="338" t="s">
        <v>2144</v>
      </c>
      <c r="G424" s="494" t="s">
        <v>2145</v>
      </c>
      <c r="H424" s="487">
        <v>7184</v>
      </c>
      <c r="I424" s="176"/>
      <c r="J424" s="387" t="s">
        <v>2146</v>
      </c>
      <c r="K424" s="406" t="s">
        <v>2058</v>
      </c>
      <c r="L424" s="495" t="s">
        <v>2059</v>
      </c>
      <c r="M424" s="496"/>
      <c r="N424" s="180" t="s">
        <v>2095</v>
      </c>
      <c r="O424" s="180" t="s">
        <v>2095</v>
      </c>
      <c r="P424" s="200" t="s">
        <v>2095</v>
      </c>
      <c r="Q424" s="201"/>
      <c r="R424" s="251"/>
      <c r="S424" s="238"/>
      <c r="T424" s="199"/>
      <c r="U424" s="189"/>
      <c r="V424" s="189"/>
      <c r="W424" s="189"/>
      <c r="X424" s="190"/>
      <c r="Y424" s="237"/>
      <c r="Z424" s="189"/>
      <c r="AA424" s="190"/>
      <c r="AB424" s="17"/>
      <c r="AC424" s="46"/>
      <c r="AD424" s="46"/>
      <c r="AE424" s="46"/>
      <c r="AF424" s="42"/>
      <c r="AG424" s="42"/>
      <c r="AH424" s="42"/>
      <c r="AI424" s="42"/>
      <c r="AJ424" s="46"/>
    </row>
    <row r="425" spans="1:36" x14ac:dyDescent="0.2">
      <c r="A425" s="67"/>
      <c r="B425" s="74"/>
      <c r="C425" s="26"/>
      <c r="D425" s="488"/>
      <c r="E425" s="430"/>
      <c r="F425" s="291"/>
      <c r="G425" s="509"/>
      <c r="H425" s="489"/>
      <c r="I425" s="215"/>
      <c r="J425" s="510"/>
      <c r="K425" s="412"/>
      <c r="L425" s="286"/>
      <c r="M425" s="479"/>
      <c r="N425" s="479"/>
      <c r="O425" s="513"/>
      <c r="P425" s="514"/>
      <c r="Q425" s="217"/>
      <c r="R425" s="217"/>
      <c r="S425" s="515"/>
      <c r="T425" s="511"/>
      <c r="U425" s="227"/>
      <c r="V425" s="227"/>
      <c r="W425" s="227"/>
      <c r="X425" s="228"/>
      <c r="Y425" s="286"/>
      <c r="Z425" s="227"/>
      <c r="AA425" s="228"/>
      <c r="AB425" s="17"/>
      <c r="AC425" s="46"/>
      <c r="AD425" s="46"/>
      <c r="AE425" s="46"/>
      <c r="AF425" s="42"/>
      <c r="AG425" s="42"/>
      <c r="AH425" s="42"/>
      <c r="AI425" s="42"/>
      <c r="AJ425" s="46"/>
    </row>
    <row r="426" spans="1:36" x14ac:dyDescent="0.2">
      <c r="A426" s="67"/>
      <c r="B426" s="79"/>
      <c r="C426" s="624" t="s">
        <v>2147</v>
      </c>
      <c r="D426" s="191" t="s">
        <v>2148</v>
      </c>
      <c r="E426" s="500" t="s">
        <v>2149</v>
      </c>
      <c r="F426" s="379" t="s">
        <v>2150</v>
      </c>
      <c r="G426" s="483" t="s">
        <v>2151</v>
      </c>
      <c r="H426" s="367">
        <v>5479</v>
      </c>
      <c r="I426" s="162"/>
      <c r="J426" s="191" t="s">
        <v>2152</v>
      </c>
      <c r="K426" s="406" t="s">
        <v>2102</v>
      </c>
      <c r="L426" s="495" t="s">
        <v>2059</v>
      </c>
      <c r="M426" s="496"/>
      <c r="N426" s="180" t="s">
        <v>2095</v>
      </c>
      <c r="O426" s="180" t="s">
        <v>2095</v>
      </c>
      <c r="P426" s="200" t="s">
        <v>2095</v>
      </c>
      <c r="Q426" s="201"/>
      <c r="R426" s="195"/>
      <c r="S426" s="184"/>
      <c r="T426" s="318"/>
      <c r="U426" s="171"/>
      <c r="V426" s="171"/>
      <c r="W426" s="171"/>
      <c r="X426" s="299"/>
      <c r="Y426" s="313"/>
      <c r="Z426" s="171"/>
      <c r="AA426" s="299"/>
      <c r="AB426" s="32"/>
      <c r="AC426" s="46"/>
      <c r="AD426" s="46"/>
      <c r="AE426" s="46"/>
      <c r="AF426" s="42"/>
      <c r="AG426" s="42"/>
      <c r="AH426" s="42"/>
      <c r="AI426" s="42"/>
      <c r="AJ426" s="46"/>
    </row>
    <row r="427" spans="1:36" x14ac:dyDescent="0.2">
      <c r="A427" s="47"/>
      <c r="B427" s="113"/>
      <c r="C427" s="33"/>
      <c r="D427" s="510"/>
      <c r="E427" s="480"/>
      <c r="F427" s="479"/>
      <c r="G427" s="479"/>
      <c r="H427" s="481"/>
      <c r="I427" s="215"/>
      <c r="J427" s="216"/>
      <c r="K427" s="393"/>
      <c r="L427" s="223"/>
      <c r="M427" s="224" t="s">
        <v>69</v>
      </c>
      <c r="N427" s="224"/>
      <c r="O427" s="224"/>
      <c r="P427" s="226" t="s">
        <v>69</v>
      </c>
      <c r="Q427" s="213"/>
      <c r="R427" s="227"/>
      <c r="S427" s="227"/>
      <c r="T427" s="223"/>
      <c r="U427" s="224"/>
      <c r="V427" s="224"/>
      <c r="W427" s="224"/>
      <c r="X427" s="226"/>
      <c r="Y427" s="223"/>
      <c r="Z427" s="224"/>
      <c r="AA427" s="226"/>
      <c r="AB427" s="85"/>
      <c r="AC427" s="46"/>
      <c r="AD427" s="46"/>
      <c r="AE427" s="46"/>
      <c r="AF427" s="42"/>
      <c r="AG427" s="42"/>
      <c r="AH427" s="42"/>
      <c r="AI427" s="42"/>
      <c r="AJ427" s="46"/>
    </row>
    <row r="428" spans="1:36" ht="14" customHeight="1" x14ac:dyDescent="0.2">
      <c r="A428" s="47"/>
      <c r="B428" s="114"/>
      <c r="C428" s="610" t="s">
        <v>2153</v>
      </c>
      <c r="D428" s="321"/>
      <c r="E428" s="449" t="s">
        <v>2154</v>
      </c>
      <c r="F428" s="338" t="s">
        <v>2155</v>
      </c>
      <c r="G428" s="516" t="s">
        <v>2156</v>
      </c>
      <c r="H428" s="517">
        <v>79147</v>
      </c>
      <c r="I428" s="176" t="s">
        <v>2157</v>
      </c>
      <c r="J428" s="211" t="s">
        <v>2158</v>
      </c>
      <c r="K428" s="433" t="s">
        <v>1631</v>
      </c>
      <c r="L428" s="203" t="s">
        <v>71</v>
      </c>
      <c r="M428" s="201">
        <v>412</v>
      </c>
      <c r="N428" s="201">
        <v>983</v>
      </c>
      <c r="O428" s="198">
        <f>M428/(N428+M428)</f>
        <v>0.29534050179211468</v>
      </c>
      <c r="P428" s="185" t="s">
        <v>339</v>
      </c>
      <c r="Q428" s="183" t="s">
        <v>10</v>
      </c>
      <c r="R428" s="405" t="s">
        <v>39</v>
      </c>
      <c r="S428" s="404" t="s">
        <v>36</v>
      </c>
      <c r="T428" s="268" t="s">
        <v>70</v>
      </c>
      <c r="U428" s="187"/>
      <c r="V428" s="187"/>
      <c r="W428" s="187"/>
      <c r="X428" s="188"/>
      <c r="Y428" s="186"/>
      <c r="Z428" s="187"/>
      <c r="AA428" s="188"/>
      <c r="AB428" s="17"/>
      <c r="AC428" s="46"/>
      <c r="AD428" s="46"/>
      <c r="AE428" s="46"/>
      <c r="AF428" s="42"/>
      <c r="AG428" s="42"/>
      <c r="AH428" s="42"/>
      <c r="AI428" s="42"/>
      <c r="AJ428" s="46"/>
    </row>
    <row r="429" spans="1:36" ht="16" customHeight="1" x14ac:dyDescent="0.2">
      <c r="A429" s="47"/>
      <c r="B429" s="24"/>
      <c r="C429" s="610" t="s">
        <v>2159</v>
      </c>
      <c r="D429" s="319" t="s">
        <v>2160</v>
      </c>
      <c r="E429" s="449" t="s">
        <v>2161</v>
      </c>
      <c r="F429" s="159" t="s">
        <v>2162</v>
      </c>
      <c r="G429" s="201" t="s">
        <v>2163</v>
      </c>
      <c r="H429" s="517">
        <v>2218</v>
      </c>
      <c r="I429" s="176" t="s">
        <v>2164</v>
      </c>
      <c r="J429" s="191" t="s">
        <v>2165</v>
      </c>
      <c r="K429" s="433" t="s">
        <v>1631</v>
      </c>
      <c r="L429" s="203" t="s">
        <v>71</v>
      </c>
      <c r="M429" s="201">
        <v>170</v>
      </c>
      <c r="N429" s="201">
        <v>1334</v>
      </c>
      <c r="O429" s="198">
        <f>M429/(N429+M429)</f>
        <v>0.11303191489361702</v>
      </c>
      <c r="P429" s="233" t="s">
        <v>418</v>
      </c>
      <c r="Q429" s="183" t="s">
        <v>10</v>
      </c>
      <c r="R429" s="518" t="s">
        <v>63</v>
      </c>
      <c r="S429" s="404" t="s">
        <v>36</v>
      </c>
      <c r="T429" s="268" t="s">
        <v>70</v>
      </c>
      <c r="U429" s="187"/>
      <c r="V429" s="187"/>
      <c r="W429" s="187"/>
      <c r="X429" s="188"/>
      <c r="Y429" s="186"/>
      <c r="Z429" s="187"/>
      <c r="AA429" s="188"/>
      <c r="AB429" s="17"/>
      <c r="AC429" s="46"/>
      <c r="AD429" s="46"/>
      <c r="AE429" s="46"/>
      <c r="AF429" s="42"/>
      <c r="AG429" s="42"/>
      <c r="AH429" s="42"/>
      <c r="AI429" s="42"/>
      <c r="AJ429" s="46"/>
    </row>
    <row r="430" spans="1:36" x14ac:dyDescent="0.2">
      <c r="A430" s="47"/>
      <c r="B430" s="115"/>
      <c r="C430" s="33"/>
      <c r="D430" s="510"/>
      <c r="E430" s="430"/>
      <c r="F430" s="291"/>
      <c r="G430" s="519"/>
      <c r="H430" s="520"/>
      <c r="I430" s="215"/>
      <c r="J430" s="482"/>
      <c r="K430" s="393"/>
      <c r="L430" s="485"/>
      <c r="M430" s="180" t="s">
        <v>69</v>
      </c>
      <c r="N430" s="180"/>
      <c r="O430" s="180"/>
      <c r="P430" s="200" t="s">
        <v>69</v>
      </c>
      <c r="Q430" s="201"/>
      <c r="R430" s="521"/>
      <c r="S430" s="521"/>
      <c r="T430" s="277" t="s">
        <v>70</v>
      </c>
      <c r="U430" s="224"/>
      <c r="V430" s="224"/>
      <c r="W430" s="224"/>
      <c r="X430" s="226"/>
      <c r="Y430" s="223"/>
      <c r="Z430" s="224"/>
      <c r="AA430" s="226"/>
      <c r="AB430" s="17"/>
      <c r="AC430" s="46"/>
      <c r="AD430" s="46"/>
      <c r="AE430" s="46"/>
      <c r="AF430" s="42"/>
      <c r="AG430" s="42"/>
      <c r="AH430" s="42"/>
      <c r="AI430" s="42"/>
      <c r="AJ430" s="46"/>
    </row>
    <row r="431" spans="1:36" x14ac:dyDescent="0.2">
      <c r="A431" s="47"/>
      <c r="B431" s="116"/>
      <c r="C431" s="610" t="s">
        <v>2166</v>
      </c>
      <c r="D431" s="319" t="s">
        <v>2167</v>
      </c>
      <c r="E431" s="486" t="s">
        <v>2168</v>
      </c>
      <c r="F431" s="338" t="s">
        <v>2169</v>
      </c>
      <c r="G431" s="338" t="s">
        <v>2170</v>
      </c>
      <c r="H431" s="397">
        <v>27248</v>
      </c>
      <c r="I431" s="176" t="s">
        <v>2171</v>
      </c>
      <c r="J431" s="191" t="s">
        <v>2172</v>
      </c>
      <c r="K431" s="406" t="s">
        <v>2094</v>
      </c>
      <c r="L431" s="165" t="s">
        <v>10</v>
      </c>
      <c r="M431" s="166">
        <v>90</v>
      </c>
      <c r="N431" s="166">
        <v>490</v>
      </c>
      <c r="O431" s="167">
        <f>M431/(N431+M431)</f>
        <v>0.15517241379310345</v>
      </c>
      <c r="P431" s="287" t="s">
        <v>411</v>
      </c>
      <c r="Q431" s="183" t="s">
        <v>10</v>
      </c>
      <c r="R431" s="518" t="s">
        <v>63</v>
      </c>
      <c r="S431" s="404" t="s">
        <v>36</v>
      </c>
      <c r="T431" s="268" t="s">
        <v>282</v>
      </c>
      <c r="U431" s="187"/>
      <c r="V431" s="187"/>
      <c r="W431" s="187"/>
      <c r="X431" s="188"/>
      <c r="Y431" s="186"/>
      <c r="Z431" s="187"/>
      <c r="AA431" s="188"/>
      <c r="AB431" s="17"/>
      <c r="AC431" s="46"/>
      <c r="AD431" s="46"/>
      <c r="AE431" s="46"/>
      <c r="AF431" s="42"/>
      <c r="AG431" s="42"/>
      <c r="AH431" s="42"/>
      <c r="AI431" s="42"/>
      <c r="AJ431" s="46"/>
    </row>
    <row r="432" spans="1:36" x14ac:dyDescent="0.2">
      <c r="A432" s="47"/>
      <c r="B432" s="116"/>
      <c r="C432" s="610" t="s">
        <v>2173</v>
      </c>
      <c r="D432" s="321"/>
      <c r="E432" s="493" t="s">
        <v>2174</v>
      </c>
      <c r="F432" s="338" t="s">
        <v>2175</v>
      </c>
      <c r="G432" s="338" t="s">
        <v>2176</v>
      </c>
      <c r="H432" s="397">
        <v>10956</v>
      </c>
      <c r="I432" s="176" t="s">
        <v>2177</v>
      </c>
      <c r="J432" s="191" t="s">
        <v>2178</v>
      </c>
      <c r="K432" s="406" t="s">
        <v>2094</v>
      </c>
      <c r="L432" s="179" t="s">
        <v>10</v>
      </c>
      <c r="M432" s="180">
        <v>30</v>
      </c>
      <c r="N432" s="180">
        <v>1090</v>
      </c>
      <c r="O432" s="181">
        <f>M432/(N432+M432)</f>
        <v>2.6785714285714284E-2</v>
      </c>
      <c r="P432" s="233" t="s">
        <v>47</v>
      </c>
      <c r="Q432" s="183" t="s">
        <v>10</v>
      </c>
      <c r="R432" s="405" t="s">
        <v>39</v>
      </c>
      <c r="S432" s="404" t="s">
        <v>36</v>
      </c>
      <c r="T432" s="268" t="s">
        <v>282</v>
      </c>
      <c r="U432" s="187"/>
      <c r="V432" s="187"/>
      <c r="W432" s="187"/>
      <c r="X432" s="188"/>
      <c r="Y432" s="186"/>
      <c r="Z432" s="187"/>
      <c r="AA432" s="188"/>
      <c r="AB432" s="17"/>
      <c r="AC432" s="46"/>
      <c r="AD432" s="46"/>
      <c r="AE432" s="46"/>
      <c r="AF432" s="42"/>
      <c r="AG432" s="42"/>
      <c r="AH432" s="42"/>
      <c r="AI432" s="42"/>
      <c r="AJ432" s="46"/>
    </row>
    <row r="433" spans="1:36" x14ac:dyDescent="0.2">
      <c r="A433" s="47"/>
      <c r="B433" s="117"/>
      <c r="C433" s="33"/>
      <c r="D433" s="510"/>
      <c r="E433" s="480"/>
      <c r="F433" s="291"/>
      <c r="G433" s="291"/>
      <c r="H433" s="214"/>
      <c r="I433" s="215"/>
      <c r="J433" s="482"/>
      <c r="K433" s="412"/>
      <c r="L433" s="237"/>
      <c r="M433" s="180" t="s">
        <v>69</v>
      </c>
      <c r="N433" s="180"/>
      <c r="O433" s="180"/>
      <c r="P433" s="200" t="s">
        <v>69</v>
      </c>
      <c r="Q433" s="479"/>
      <c r="R433" s="521"/>
      <c r="S433" s="521"/>
      <c r="T433" s="277"/>
      <c r="U433" s="224"/>
      <c r="V433" s="224"/>
      <c r="W433" s="224"/>
      <c r="X433" s="226"/>
      <c r="Y433" s="223"/>
      <c r="Z433" s="224"/>
      <c r="AA433" s="226"/>
      <c r="AB433" s="17"/>
      <c r="AC433" s="46"/>
      <c r="AD433" s="46"/>
      <c r="AE433" s="46"/>
      <c r="AF433" s="42"/>
      <c r="AG433" s="42"/>
      <c r="AH433" s="42"/>
      <c r="AI433" s="42"/>
      <c r="AJ433" s="46"/>
    </row>
    <row r="434" spans="1:36" x14ac:dyDescent="0.2">
      <c r="A434" s="47"/>
      <c r="B434" s="64"/>
      <c r="C434" s="619" t="s">
        <v>2179</v>
      </c>
      <c r="D434" s="522" t="s">
        <v>2180</v>
      </c>
      <c r="E434" s="449" t="s">
        <v>2181</v>
      </c>
      <c r="F434" s="159" t="s">
        <v>2182</v>
      </c>
      <c r="G434" s="338" t="s">
        <v>2183</v>
      </c>
      <c r="H434" s="397">
        <v>8534</v>
      </c>
      <c r="I434" s="504" t="s">
        <v>2184</v>
      </c>
      <c r="J434" s="191" t="s">
        <v>2185</v>
      </c>
      <c r="K434" s="433" t="s">
        <v>1631</v>
      </c>
      <c r="L434" s="269" t="s">
        <v>71</v>
      </c>
      <c r="M434" s="270">
        <v>110</v>
      </c>
      <c r="N434" s="270">
        <v>90</v>
      </c>
      <c r="O434" s="271">
        <f t="shared" ref="O434:O452" si="12">M434/(N434+M434)</f>
        <v>0.55000000000000004</v>
      </c>
      <c r="P434" s="357" t="s">
        <v>418</v>
      </c>
      <c r="Q434" s="183" t="s">
        <v>10</v>
      </c>
      <c r="R434" s="404" t="s">
        <v>36</v>
      </c>
      <c r="S434" s="518" t="s">
        <v>63</v>
      </c>
      <c r="T434" s="268"/>
      <c r="U434" s="187"/>
      <c r="V434" s="187"/>
      <c r="W434" s="187"/>
      <c r="X434" s="188"/>
      <c r="Y434" s="186"/>
      <c r="Z434" s="187"/>
      <c r="AA434" s="188"/>
      <c r="AB434" s="17"/>
      <c r="AC434" s="46"/>
      <c r="AD434" s="46"/>
      <c r="AE434" s="46"/>
      <c r="AF434" s="42"/>
      <c r="AG434" s="42"/>
      <c r="AH434" s="42"/>
      <c r="AI434" s="42"/>
      <c r="AJ434" s="46"/>
    </row>
    <row r="435" spans="1:36" x14ac:dyDescent="0.2">
      <c r="A435" s="47"/>
      <c r="B435" s="64"/>
      <c r="C435" s="610" t="s">
        <v>2214</v>
      </c>
      <c r="D435" s="523" t="s">
        <v>2215</v>
      </c>
      <c r="E435" s="449" t="s">
        <v>2216</v>
      </c>
      <c r="F435" s="159" t="s">
        <v>2217</v>
      </c>
      <c r="G435" s="338" t="s">
        <v>2218</v>
      </c>
      <c r="H435" s="397">
        <v>9435</v>
      </c>
      <c r="I435" s="504" t="s">
        <v>2219</v>
      </c>
      <c r="J435" s="191" t="s">
        <v>2220</v>
      </c>
      <c r="K435" s="433" t="s">
        <v>1631</v>
      </c>
      <c r="L435" s="203" t="s">
        <v>71</v>
      </c>
      <c r="M435" s="201">
        <v>2413</v>
      </c>
      <c r="N435" s="201">
        <v>1618</v>
      </c>
      <c r="O435" s="198">
        <f t="shared" si="12"/>
        <v>0.59861076655916645</v>
      </c>
      <c r="P435" s="244" t="s">
        <v>238</v>
      </c>
      <c r="Q435" s="524"/>
      <c r="R435" s="180"/>
      <c r="S435" s="180"/>
      <c r="T435" s="268"/>
      <c r="U435" s="187"/>
      <c r="V435" s="187"/>
      <c r="W435" s="187"/>
      <c r="X435" s="188"/>
      <c r="Y435" s="186"/>
      <c r="Z435" s="187"/>
      <c r="AA435" s="188"/>
      <c r="AB435" s="17"/>
      <c r="AC435" s="46"/>
      <c r="AD435" s="46"/>
      <c r="AE435" s="46"/>
      <c r="AF435" s="42"/>
      <c r="AG435" s="42"/>
      <c r="AH435" s="42"/>
      <c r="AI435" s="42"/>
      <c r="AJ435" s="46"/>
    </row>
    <row r="436" spans="1:36" x14ac:dyDescent="0.2">
      <c r="A436" s="47"/>
      <c r="B436" s="64"/>
      <c r="C436" s="610" t="s">
        <v>2221</v>
      </c>
      <c r="D436" s="191" t="s">
        <v>2222</v>
      </c>
      <c r="E436" s="449" t="s">
        <v>2223</v>
      </c>
      <c r="F436" s="159" t="s">
        <v>2224</v>
      </c>
      <c r="G436" s="338" t="s">
        <v>2225</v>
      </c>
      <c r="H436" s="397">
        <v>9469</v>
      </c>
      <c r="I436" s="504" t="s">
        <v>2226</v>
      </c>
      <c r="J436" s="191" t="s">
        <v>2227</v>
      </c>
      <c r="K436" s="433" t="s">
        <v>1631</v>
      </c>
      <c r="L436" s="203" t="s">
        <v>71</v>
      </c>
      <c r="M436" s="201">
        <v>739</v>
      </c>
      <c r="N436" s="201">
        <v>452</v>
      </c>
      <c r="O436" s="198">
        <f t="shared" si="12"/>
        <v>0.62048698572628047</v>
      </c>
      <c r="P436" s="185" t="s">
        <v>339</v>
      </c>
      <c r="Q436" s="429"/>
      <c r="R436" s="180"/>
      <c r="S436" s="180"/>
      <c r="T436" s="268"/>
      <c r="U436" s="187"/>
      <c r="V436" s="187"/>
      <c r="W436" s="187"/>
      <c r="X436" s="188"/>
      <c r="Y436" s="186"/>
      <c r="Z436" s="187"/>
      <c r="AA436" s="188"/>
      <c r="AB436" s="17"/>
      <c r="AC436" s="46"/>
      <c r="AD436" s="46"/>
      <c r="AE436" s="46"/>
      <c r="AF436" s="42"/>
      <c r="AG436" s="42"/>
      <c r="AH436" s="42"/>
      <c r="AI436" s="42"/>
      <c r="AJ436" s="46"/>
    </row>
    <row r="437" spans="1:36" x14ac:dyDescent="0.2">
      <c r="A437" s="47"/>
      <c r="B437" s="64"/>
      <c r="C437" s="610" t="s">
        <v>2228</v>
      </c>
      <c r="D437" s="321"/>
      <c r="E437" s="449" t="s">
        <v>2229</v>
      </c>
      <c r="F437" s="159" t="s">
        <v>2230</v>
      </c>
      <c r="G437" s="338" t="s">
        <v>2231</v>
      </c>
      <c r="H437" s="397">
        <v>10164</v>
      </c>
      <c r="I437" s="504" t="s">
        <v>2232</v>
      </c>
      <c r="J437" s="191" t="s">
        <v>2492</v>
      </c>
      <c r="K437" s="433" t="s">
        <v>1631</v>
      </c>
      <c r="L437" s="203" t="s">
        <v>71</v>
      </c>
      <c r="M437" s="201">
        <v>77</v>
      </c>
      <c r="N437" s="201">
        <v>266</v>
      </c>
      <c r="O437" s="198">
        <f t="shared" si="12"/>
        <v>0.22448979591836735</v>
      </c>
      <c r="P437" s="233" t="s">
        <v>47</v>
      </c>
      <c r="Q437" s="183" t="s">
        <v>10</v>
      </c>
      <c r="R437" s="405" t="s">
        <v>143</v>
      </c>
      <c r="S437" s="404" t="s">
        <v>36</v>
      </c>
      <c r="T437" s="268"/>
      <c r="U437" s="187"/>
      <c r="V437" s="187"/>
      <c r="W437" s="187"/>
      <c r="X437" s="188"/>
      <c r="Y437" s="186"/>
      <c r="Z437" s="187"/>
      <c r="AA437" s="188"/>
      <c r="AB437" s="17"/>
      <c r="AC437" s="46"/>
      <c r="AD437" s="46"/>
      <c r="AE437" s="46"/>
      <c r="AF437" s="42"/>
      <c r="AG437" s="42"/>
      <c r="AH437" s="42"/>
      <c r="AI437" s="42"/>
      <c r="AJ437" s="46"/>
    </row>
    <row r="438" spans="1:36" x14ac:dyDescent="0.2">
      <c r="A438" s="47"/>
      <c r="B438" s="64"/>
      <c r="C438" s="610" t="s">
        <v>2233</v>
      </c>
      <c r="D438" s="321"/>
      <c r="E438" s="449" t="s">
        <v>2234</v>
      </c>
      <c r="F438" s="159" t="s">
        <v>2235</v>
      </c>
      <c r="G438" s="338" t="s">
        <v>2236</v>
      </c>
      <c r="H438" s="397">
        <v>23563</v>
      </c>
      <c r="I438" s="504" t="s">
        <v>2237</v>
      </c>
      <c r="J438" s="191" t="s">
        <v>2493</v>
      </c>
      <c r="K438" s="433" t="s">
        <v>1631</v>
      </c>
      <c r="L438" s="179" t="s">
        <v>10</v>
      </c>
      <c r="M438" s="180">
        <v>150</v>
      </c>
      <c r="N438" s="180">
        <v>350</v>
      </c>
      <c r="O438" s="181">
        <f t="shared" si="12"/>
        <v>0.3</v>
      </c>
      <c r="P438" s="233" t="s">
        <v>418</v>
      </c>
      <c r="Q438" s="183" t="s">
        <v>10</v>
      </c>
      <c r="R438" s="405" t="s">
        <v>143</v>
      </c>
      <c r="S438" s="404" t="s">
        <v>36</v>
      </c>
      <c r="T438" s="268"/>
      <c r="U438" s="187"/>
      <c r="V438" s="187"/>
      <c r="W438" s="187"/>
      <c r="X438" s="188"/>
      <c r="Y438" s="186"/>
      <c r="Z438" s="187"/>
      <c r="AA438" s="188"/>
      <c r="AB438" s="17"/>
      <c r="AC438" s="46"/>
      <c r="AD438" s="46"/>
      <c r="AE438" s="46"/>
      <c r="AF438" s="42"/>
      <c r="AG438" s="42"/>
      <c r="AH438" s="42"/>
      <c r="AI438" s="42"/>
      <c r="AJ438" s="46"/>
    </row>
    <row r="439" spans="1:36" x14ac:dyDescent="0.2">
      <c r="A439" s="47"/>
      <c r="B439" s="64"/>
      <c r="C439" s="610" t="s">
        <v>2238</v>
      </c>
      <c r="D439" s="321"/>
      <c r="E439" s="449" t="s">
        <v>2239</v>
      </c>
      <c r="F439" s="159" t="s">
        <v>2240</v>
      </c>
      <c r="G439" s="338" t="s">
        <v>2241</v>
      </c>
      <c r="H439" s="397">
        <v>4166</v>
      </c>
      <c r="I439" s="504" t="s">
        <v>2242</v>
      </c>
      <c r="J439" s="191" t="s">
        <v>2494</v>
      </c>
      <c r="K439" s="433" t="s">
        <v>1631</v>
      </c>
      <c r="L439" s="179" t="s">
        <v>10</v>
      </c>
      <c r="M439" s="180">
        <v>280</v>
      </c>
      <c r="N439" s="180">
        <v>310</v>
      </c>
      <c r="O439" s="181">
        <f t="shared" si="12"/>
        <v>0.47457627118644069</v>
      </c>
      <c r="P439" s="208" t="s">
        <v>494</v>
      </c>
      <c r="Q439" s="183" t="s">
        <v>10</v>
      </c>
      <c r="R439" s="518" t="s">
        <v>63</v>
      </c>
      <c r="S439" s="404" t="s">
        <v>36</v>
      </c>
      <c r="T439" s="268"/>
      <c r="U439" s="187"/>
      <c r="V439" s="187"/>
      <c r="W439" s="187"/>
      <c r="X439" s="188"/>
      <c r="Y439" s="186"/>
      <c r="Z439" s="187"/>
      <c r="AA439" s="188"/>
      <c r="AB439" s="17"/>
      <c r="AC439" s="46"/>
      <c r="AD439" s="46"/>
      <c r="AE439" s="46"/>
      <c r="AF439" s="42"/>
      <c r="AG439" s="42"/>
      <c r="AH439" s="42"/>
      <c r="AI439" s="42"/>
      <c r="AJ439" s="46"/>
    </row>
    <row r="440" spans="1:36" x14ac:dyDescent="0.2">
      <c r="A440" s="47"/>
      <c r="B440" s="64"/>
      <c r="C440" s="610" t="s">
        <v>2243</v>
      </c>
      <c r="D440" s="321"/>
      <c r="E440" s="449" t="s">
        <v>2244</v>
      </c>
      <c r="F440" s="159" t="s">
        <v>2245</v>
      </c>
      <c r="G440" s="338" t="s">
        <v>2246</v>
      </c>
      <c r="H440" s="397">
        <v>56548</v>
      </c>
      <c r="I440" s="176" t="s">
        <v>2012</v>
      </c>
      <c r="J440" s="191" t="s">
        <v>2495</v>
      </c>
      <c r="K440" s="433" t="s">
        <v>1631</v>
      </c>
      <c r="L440" s="179" t="s">
        <v>10</v>
      </c>
      <c r="M440" s="180">
        <v>210</v>
      </c>
      <c r="N440" s="180">
        <v>300</v>
      </c>
      <c r="O440" s="181">
        <f t="shared" si="12"/>
        <v>0.41176470588235292</v>
      </c>
      <c r="P440" s="208" t="s">
        <v>494</v>
      </c>
      <c r="Q440" s="183" t="s">
        <v>10</v>
      </c>
      <c r="R440" s="407" t="s">
        <v>37</v>
      </c>
      <c r="S440" s="404" t="s">
        <v>36</v>
      </c>
      <c r="T440" s="268"/>
      <c r="U440" s="187"/>
      <c r="V440" s="187"/>
      <c r="W440" s="187"/>
      <c r="X440" s="188"/>
      <c r="Y440" s="186"/>
      <c r="Z440" s="187"/>
      <c r="AA440" s="188"/>
      <c r="AB440" s="17"/>
      <c r="AC440" s="46"/>
      <c r="AD440" s="46"/>
      <c r="AE440" s="46"/>
      <c r="AF440" s="42"/>
      <c r="AG440" s="42"/>
      <c r="AH440" s="42"/>
      <c r="AI440" s="42"/>
      <c r="AJ440" s="46"/>
    </row>
    <row r="441" spans="1:36" x14ac:dyDescent="0.2">
      <c r="A441" s="47"/>
      <c r="B441" s="64"/>
      <c r="C441" s="610" t="s">
        <v>2247</v>
      </c>
      <c r="D441" s="321"/>
      <c r="E441" s="449" t="s">
        <v>2248</v>
      </c>
      <c r="F441" s="159" t="s">
        <v>2249</v>
      </c>
      <c r="G441" s="338" t="s">
        <v>2250</v>
      </c>
      <c r="H441" s="397">
        <v>64377</v>
      </c>
      <c r="I441" s="504" t="s">
        <v>2251</v>
      </c>
      <c r="J441" s="191" t="s">
        <v>2496</v>
      </c>
      <c r="K441" s="433" t="s">
        <v>1631</v>
      </c>
      <c r="L441" s="179" t="s">
        <v>10</v>
      </c>
      <c r="M441" s="180">
        <v>200</v>
      </c>
      <c r="N441" s="180">
        <v>140</v>
      </c>
      <c r="O441" s="181">
        <f t="shared" si="12"/>
        <v>0.58823529411764708</v>
      </c>
      <c r="P441" s="208" t="s">
        <v>494</v>
      </c>
      <c r="Q441" s="183" t="s">
        <v>10</v>
      </c>
      <c r="R441" s="518" t="s">
        <v>63</v>
      </c>
      <c r="S441" s="404" t="s">
        <v>36</v>
      </c>
      <c r="T441" s="268"/>
      <c r="U441" s="187"/>
      <c r="V441" s="187"/>
      <c r="W441" s="187"/>
      <c r="X441" s="188"/>
      <c r="Y441" s="186"/>
      <c r="Z441" s="187"/>
      <c r="AA441" s="188"/>
      <c r="AB441" s="17"/>
      <c r="AC441" s="46"/>
      <c r="AD441" s="46"/>
      <c r="AE441" s="46"/>
      <c r="AF441" s="42"/>
      <c r="AG441" s="42"/>
      <c r="AH441" s="42"/>
      <c r="AI441" s="42"/>
      <c r="AJ441" s="46"/>
    </row>
    <row r="442" spans="1:36" x14ac:dyDescent="0.2">
      <c r="A442" s="47"/>
      <c r="B442" s="64"/>
      <c r="C442" s="610" t="s">
        <v>2252</v>
      </c>
      <c r="D442" s="321"/>
      <c r="E442" s="449" t="s">
        <v>2253</v>
      </c>
      <c r="F442" s="159" t="s">
        <v>2254</v>
      </c>
      <c r="G442" s="338" t="s">
        <v>2255</v>
      </c>
      <c r="H442" s="397">
        <v>83539</v>
      </c>
      <c r="I442" s="176" t="s">
        <v>2012</v>
      </c>
      <c r="J442" s="191" t="s">
        <v>2497</v>
      </c>
      <c r="K442" s="433" t="s">
        <v>1631</v>
      </c>
      <c r="L442" s="179" t="s">
        <v>10</v>
      </c>
      <c r="M442" s="180">
        <v>100</v>
      </c>
      <c r="N442" s="180">
        <v>330</v>
      </c>
      <c r="O442" s="181">
        <f t="shared" si="12"/>
        <v>0.23255813953488372</v>
      </c>
      <c r="P442" s="233" t="s">
        <v>418</v>
      </c>
      <c r="Q442" s="183" t="s">
        <v>10</v>
      </c>
      <c r="R442" s="405" t="s">
        <v>143</v>
      </c>
      <c r="S442" s="404" t="s">
        <v>36</v>
      </c>
      <c r="T442" s="268"/>
      <c r="U442" s="187"/>
      <c r="V442" s="187"/>
      <c r="W442" s="187"/>
      <c r="X442" s="188"/>
      <c r="Y442" s="186"/>
      <c r="Z442" s="187"/>
      <c r="AA442" s="188"/>
      <c r="AB442" s="17"/>
      <c r="AC442" s="46"/>
      <c r="AD442" s="46"/>
      <c r="AE442" s="46"/>
      <c r="AF442" s="42"/>
      <c r="AG442" s="42"/>
      <c r="AH442" s="42"/>
      <c r="AI442" s="42"/>
      <c r="AJ442" s="46"/>
    </row>
    <row r="443" spans="1:36" x14ac:dyDescent="0.2">
      <c r="A443" s="47"/>
      <c r="B443" s="64"/>
      <c r="C443" s="610" t="s">
        <v>2186</v>
      </c>
      <c r="D443" s="321" t="s">
        <v>2187</v>
      </c>
      <c r="E443" s="449" t="s">
        <v>2188</v>
      </c>
      <c r="F443" s="159" t="s">
        <v>2189</v>
      </c>
      <c r="G443" s="338" t="s">
        <v>2190</v>
      </c>
      <c r="H443" s="397">
        <v>9486</v>
      </c>
      <c r="I443" s="504" t="s">
        <v>2191</v>
      </c>
      <c r="J443" s="191" t="s">
        <v>2192</v>
      </c>
      <c r="K443" s="433" t="s">
        <v>1631</v>
      </c>
      <c r="L443" s="179" t="s">
        <v>10</v>
      </c>
      <c r="M443" s="180">
        <v>100</v>
      </c>
      <c r="N443" s="180">
        <v>170</v>
      </c>
      <c r="O443" s="181">
        <f t="shared" si="12"/>
        <v>0.37037037037037035</v>
      </c>
      <c r="P443" s="233" t="s">
        <v>418</v>
      </c>
      <c r="Q443" s="183" t="s">
        <v>10</v>
      </c>
      <c r="R443" s="405" t="s">
        <v>143</v>
      </c>
      <c r="S443" s="404" t="s">
        <v>36</v>
      </c>
      <c r="T443" s="268"/>
      <c r="U443" s="187"/>
      <c r="V443" s="187"/>
      <c r="W443" s="187"/>
      <c r="X443" s="188"/>
      <c r="Y443" s="186"/>
      <c r="Z443" s="187"/>
      <c r="AA443" s="188"/>
      <c r="AB443" s="17"/>
      <c r="AC443" s="46"/>
      <c r="AD443" s="46"/>
      <c r="AE443" s="46"/>
      <c r="AF443" s="42"/>
      <c r="AG443" s="42"/>
      <c r="AH443" s="42"/>
      <c r="AI443" s="42"/>
      <c r="AJ443" s="46"/>
    </row>
    <row r="444" spans="1:36" x14ac:dyDescent="0.2">
      <c r="A444" s="47"/>
      <c r="B444" s="64"/>
      <c r="C444" s="610" t="s">
        <v>2193</v>
      </c>
      <c r="D444" s="321" t="s">
        <v>2194</v>
      </c>
      <c r="E444" s="449" t="s">
        <v>2195</v>
      </c>
      <c r="F444" s="159" t="s">
        <v>2196</v>
      </c>
      <c r="G444" s="338" t="s">
        <v>2197</v>
      </c>
      <c r="H444" s="397">
        <v>50515</v>
      </c>
      <c r="I444" s="504" t="s">
        <v>2198</v>
      </c>
      <c r="J444" s="191" t="s">
        <v>2199</v>
      </c>
      <c r="K444" s="433" t="s">
        <v>1631</v>
      </c>
      <c r="L444" s="179" t="s">
        <v>10</v>
      </c>
      <c r="M444" s="201">
        <v>1138</v>
      </c>
      <c r="N444" s="201">
        <v>787</v>
      </c>
      <c r="O444" s="198">
        <f t="shared" si="12"/>
        <v>0.59116883116883112</v>
      </c>
      <c r="P444" s="244" t="s">
        <v>238</v>
      </c>
      <c r="Q444" s="183" t="s">
        <v>10</v>
      </c>
      <c r="R444" s="405" t="s">
        <v>143</v>
      </c>
      <c r="S444" s="407" t="s">
        <v>37</v>
      </c>
      <c r="T444" s="268"/>
      <c r="U444" s="187"/>
      <c r="V444" s="187"/>
      <c r="W444" s="187"/>
      <c r="X444" s="188"/>
      <c r="Y444" s="186"/>
      <c r="Z444" s="187"/>
      <c r="AA444" s="188"/>
      <c r="AB444" s="17"/>
      <c r="AC444" s="46"/>
      <c r="AD444" s="46"/>
      <c r="AE444" s="46"/>
      <c r="AF444" s="42"/>
      <c r="AG444" s="42"/>
      <c r="AH444" s="42"/>
      <c r="AI444" s="42"/>
      <c r="AJ444" s="46"/>
    </row>
    <row r="445" spans="1:36" x14ac:dyDescent="0.2">
      <c r="A445" s="47"/>
      <c r="B445" s="64"/>
      <c r="C445" s="610" t="s">
        <v>2200</v>
      </c>
      <c r="D445" s="321" t="s">
        <v>2201</v>
      </c>
      <c r="E445" s="449" t="s">
        <v>2202</v>
      </c>
      <c r="F445" s="159" t="s">
        <v>2203</v>
      </c>
      <c r="G445" s="338" t="s">
        <v>2204</v>
      </c>
      <c r="H445" s="397">
        <v>55501</v>
      </c>
      <c r="I445" s="504" t="s">
        <v>2205</v>
      </c>
      <c r="J445" s="191" t="s">
        <v>2206</v>
      </c>
      <c r="K445" s="433" t="s">
        <v>1631</v>
      </c>
      <c r="L445" s="179" t="s">
        <v>10</v>
      </c>
      <c r="M445" s="180">
        <v>70</v>
      </c>
      <c r="N445" s="180">
        <v>90</v>
      </c>
      <c r="O445" s="181">
        <f t="shared" si="12"/>
        <v>0.4375</v>
      </c>
      <c r="P445" s="233" t="s">
        <v>47</v>
      </c>
      <c r="Q445" s="183" t="s">
        <v>10</v>
      </c>
      <c r="R445" s="405" t="s">
        <v>143</v>
      </c>
      <c r="S445" s="407" t="s">
        <v>37</v>
      </c>
      <c r="T445" s="268"/>
      <c r="U445" s="187"/>
      <c r="V445" s="187"/>
      <c r="W445" s="187"/>
      <c r="X445" s="188"/>
      <c r="Y445" s="186"/>
      <c r="Z445" s="187"/>
      <c r="AA445" s="188"/>
      <c r="AB445" s="17"/>
      <c r="AC445" s="46"/>
      <c r="AD445" s="46"/>
      <c r="AE445" s="46"/>
      <c r="AF445" s="42"/>
      <c r="AG445" s="42"/>
      <c r="AH445" s="42"/>
      <c r="AI445" s="42"/>
      <c r="AJ445" s="46"/>
    </row>
    <row r="446" spans="1:36" x14ac:dyDescent="0.2">
      <c r="A446" s="47"/>
      <c r="B446" s="64"/>
      <c r="C446" s="610" t="s">
        <v>2207</v>
      </c>
      <c r="D446" s="522" t="s">
        <v>2208</v>
      </c>
      <c r="E446" s="449" t="s">
        <v>2209</v>
      </c>
      <c r="F446" s="159" t="s">
        <v>2210</v>
      </c>
      <c r="G446" s="338" t="s">
        <v>2211</v>
      </c>
      <c r="H446" s="397">
        <v>166012</v>
      </c>
      <c r="I446" s="504" t="s">
        <v>2212</v>
      </c>
      <c r="J446" s="191" t="s">
        <v>2213</v>
      </c>
      <c r="K446" s="433" t="s">
        <v>1631</v>
      </c>
      <c r="L446" s="203" t="s">
        <v>71</v>
      </c>
      <c r="M446" s="201">
        <v>99</v>
      </c>
      <c r="N446" s="201">
        <v>723</v>
      </c>
      <c r="O446" s="198">
        <f t="shared" si="12"/>
        <v>0.12043795620437957</v>
      </c>
      <c r="P446" s="233" t="s">
        <v>47</v>
      </c>
      <c r="Q446" s="183" t="s">
        <v>10</v>
      </c>
      <c r="R446" s="405" t="s">
        <v>143</v>
      </c>
      <c r="S446" s="404" t="s">
        <v>36</v>
      </c>
      <c r="T446" s="268"/>
      <c r="U446" s="187"/>
      <c r="V446" s="187"/>
      <c r="W446" s="187"/>
      <c r="X446" s="188"/>
      <c r="Y446" s="186"/>
      <c r="Z446" s="187"/>
      <c r="AA446" s="188"/>
      <c r="AB446" s="17"/>
      <c r="AC446" s="46"/>
      <c r="AD446" s="46"/>
      <c r="AE446" s="46"/>
      <c r="AF446" s="42"/>
      <c r="AG446" s="42"/>
      <c r="AH446" s="42"/>
      <c r="AI446" s="42"/>
      <c r="AJ446" s="46"/>
    </row>
    <row r="447" spans="1:36" x14ac:dyDescent="0.2">
      <c r="A447" s="47"/>
      <c r="B447" s="64"/>
      <c r="C447" s="610" t="s">
        <v>2256</v>
      </c>
      <c r="D447" s="319" t="s">
        <v>2257</v>
      </c>
      <c r="E447" s="449" t="s">
        <v>2258</v>
      </c>
      <c r="F447" s="159" t="s">
        <v>2259</v>
      </c>
      <c r="G447" s="338" t="s">
        <v>2260</v>
      </c>
      <c r="H447" s="397">
        <v>113189</v>
      </c>
      <c r="I447" s="504" t="s">
        <v>2261</v>
      </c>
      <c r="J447" s="191" t="s">
        <v>2498</v>
      </c>
      <c r="K447" s="433" t="s">
        <v>1631</v>
      </c>
      <c r="L447" s="179" t="s">
        <v>10</v>
      </c>
      <c r="M447" s="180">
        <v>260</v>
      </c>
      <c r="N447" s="180">
        <v>410</v>
      </c>
      <c r="O447" s="181">
        <f t="shared" si="12"/>
        <v>0.38805970149253732</v>
      </c>
      <c r="P447" s="208" t="s">
        <v>494</v>
      </c>
      <c r="Q447" s="183" t="s">
        <v>10</v>
      </c>
      <c r="R447" s="405" t="s">
        <v>143</v>
      </c>
      <c r="S447" s="518" t="s">
        <v>63</v>
      </c>
      <c r="T447" s="268"/>
      <c r="U447" s="187"/>
      <c r="V447" s="187"/>
      <c r="W447" s="187"/>
      <c r="X447" s="188"/>
      <c r="Y447" s="186"/>
      <c r="Z447" s="187"/>
      <c r="AA447" s="188"/>
      <c r="AB447" s="17"/>
      <c r="AC447" s="46"/>
      <c r="AD447" s="46"/>
      <c r="AE447" s="46"/>
      <c r="AF447" s="42"/>
      <c r="AG447" s="42"/>
      <c r="AH447" s="42"/>
      <c r="AI447" s="42"/>
      <c r="AJ447" s="46"/>
    </row>
    <row r="448" spans="1:36" x14ac:dyDescent="0.2">
      <c r="A448" s="47"/>
      <c r="B448" s="64"/>
      <c r="C448" s="610" t="s">
        <v>2286</v>
      </c>
      <c r="D448" s="319" t="s">
        <v>2287</v>
      </c>
      <c r="E448" s="449" t="s">
        <v>2288</v>
      </c>
      <c r="F448" s="159" t="s">
        <v>2289</v>
      </c>
      <c r="G448" s="338" t="s">
        <v>2290</v>
      </c>
      <c r="H448" s="397">
        <v>51363</v>
      </c>
      <c r="I448" s="504" t="s">
        <v>2291</v>
      </c>
      <c r="J448" s="191" t="s">
        <v>2502</v>
      </c>
      <c r="K448" s="433" t="s">
        <v>1631</v>
      </c>
      <c r="L448" s="179" t="s">
        <v>10</v>
      </c>
      <c r="M448" s="180">
        <v>320</v>
      </c>
      <c r="N448" s="180">
        <v>350</v>
      </c>
      <c r="O448" s="181">
        <f t="shared" si="12"/>
        <v>0.47761194029850745</v>
      </c>
      <c r="P448" s="185" t="s">
        <v>339</v>
      </c>
      <c r="Q448" s="183" t="s">
        <v>10</v>
      </c>
      <c r="R448" s="407" t="s">
        <v>37</v>
      </c>
      <c r="S448" s="404" t="s">
        <v>36</v>
      </c>
      <c r="T448" s="268"/>
      <c r="U448" s="187"/>
      <c r="V448" s="187"/>
      <c r="W448" s="187"/>
      <c r="X448" s="188"/>
      <c r="Y448" s="186"/>
      <c r="Z448" s="187"/>
      <c r="AA448" s="188"/>
      <c r="AB448" s="17"/>
      <c r="AC448" s="46"/>
      <c r="AD448" s="46"/>
      <c r="AE448" s="46"/>
      <c r="AF448" s="42"/>
      <c r="AG448" s="42"/>
      <c r="AH448" s="42"/>
      <c r="AI448" s="42"/>
      <c r="AJ448" s="46"/>
    </row>
    <row r="449" spans="1:36" x14ac:dyDescent="0.2">
      <c r="A449" s="47"/>
      <c r="B449" s="64"/>
      <c r="C449" s="610" t="s">
        <v>2262</v>
      </c>
      <c r="D449" s="319" t="s">
        <v>2263</v>
      </c>
      <c r="E449" s="449" t="s">
        <v>2264</v>
      </c>
      <c r="F449" s="159" t="s">
        <v>2265</v>
      </c>
      <c r="G449" s="338" t="s">
        <v>2266</v>
      </c>
      <c r="H449" s="397">
        <v>9514</v>
      </c>
      <c r="I449" s="504" t="s">
        <v>2267</v>
      </c>
      <c r="J449" s="191" t="s">
        <v>2268</v>
      </c>
      <c r="K449" s="433" t="s">
        <v>1631</v>
      </c>
      <c r="L449" s="179" t="s">
        <v>10</v>
      </c>
      <c r="M449" s="189">
        <v>150</v>
      </c>
      <c r="N449" s="189">
        <v>210</v>
      </c>
      <c r="O449" s="181">
        <f t="shared" si="12"/>
        <v>0.41666666666666669</v>
      </c>
      <c r="P449" s="233" t="s">
        <v>418</v>
      </c>
      <c r="Q449" s="183" t="s">
        <v>10</v>
      </c>
      <c r="R449" s="404" t="s">
        <v>36</v>
      </c>
      <c r="S449" s="404" t="s">
        <v>36</v>
      </c>
      <c r="T449" s="268"/>
      <c r="U449" s="187"/>
      <c r="V449" s="187"/>
      <c r="W449" s="187"/>
      <c r="X449" s="188"/>
      <c r="Y449" s="186"/>
      <c r="Z449" s="187"/>
      <c r="AA449" s="188"/>
      <c r="AB449" s="17"/>
      <c r="AC449" s="46"/>
      <c r="AD449" s="46"/>
      <c r="AE449" s="46"/>
      <c r="AF449" s="42"/>
      <c r="AG449" s="42"/>
      <c r="AH449" s="42"/>
      <c r="AI449" s="42"/>
      <c r="AJ449" s="46"/>
    </row>
    <row r="450" spans="1:36" x14ac:dyDescent="0.2">
      <c r="A450" s="47"/>
      <c r="B450" s="64"/>
      <c r="C450" s="610" t="s">
        <v>2269</v>
      </c>
      <c r="D450" s="319" t="s">
        <v>2270</v>
      </c>
      <c r="E450" s="449" t="s">
        <v>2271</v>
      </c>
      <c r="F450" s="159" t="s">
        <v>2272</v>
      </c>
      <c r="G450" s="338" t="s">
        <v>2273</v>
      </c>
      <c r="H450" s="397">
        <v>64090</v>
      </c>
      <c r="I450" s="504" t="s">
        <v>2274</v>
      </c>
      <c r="J450" s="191" t="s">
        <v>2499</v>
      </c>
      <c r="K450" s="433" t="s">
        <v>1631</v>
      </c>
      <c r="L450" s="179" t="s">
        <v>10</v>
      </c>
      <c r="M450" s="180">
        <v>170</v>
      </c>
      <c r="N450" s="180">
        <v>190</v>
      </c>
      <c r="O450" s="181">
        <f t="shared" si="12"/>
        <v>0.47222222222222221</v>
      </c>
      <c r="P450" s="233" t="s">
        <v>418</v>
      </c>
      <c r="Q450" s="183" t="s">
        <v>10</v>
      </c>
      <c r="R450" s="405" t="s">
        <v>143</v>
      </c>
      <c r="S450" s="518" t="s">
        <v>63</v>
      </c>
      <c r="T450" s="268"/>
      <c r="U450" s="187"/>
      <c r="V450" s="187"/>
      <c r="W450" s="187"/>
      <c r="X450" s="188"/>
      <c r="Y450" s="186"/>
      <c r="Z450" s="187"/>
      <c r="AA450" s="188"/>
      <c r="AB450" s="17"/>
      <c r="AC450" s="46"/>
      <c r="AD450" s="46"/>
      <c r="AE450" s="46"/>
      <c r="AF450" s="42"/>
      <c r="AG450" s="42"/>
      <c r="AH450" s="42"/>
      <c r="AI450" s="42"/>
      <c r="AJ450" s="46"/>
    </row>
    <row r="451" spans="1:36" x14ac:dyDescent="0.2">
      <c r="A451" s="47"/>
      <c r="B451" s="64"/>
      <c r="C451" s="610" t="s">
        <v>2275</v>
      </c>
      <c r="D451" s="321"/>
      <c r="E451" s="449" t="s">
        <v>2276</v>
      </c>
      <c r="F451" s="159" t="s">
        <v>2277</v>
      </c>
      <c r="G451" s="338" t="s">
        <v>2278</v>
      </c>
      <c r="H451" s="397">
        <v>89792</v>
      </c>
      <c r="I451" s="504" t="s">
        <v>2279</v>
      </c>
      <c r="J451" s="191" t="s">
        <v>2500</v>
      </c>
      <c r="K451" s="433" t="s">
        <v>1631</v>
      </c>
      <c r="L451" s="203" t="s">
        <v>71</v>
      </c>
      <c r="M451" s="201">
        <v>106</v>
      </c>
      <c r="N451" s="201">
        <v>514</v>
      </c>
      <c r="O451" s="198">
        <f t="shared" si="12"/>
        <v>0.17096774193548386</v>
      </c>
      <c r="P451" s="233" t="s">
        <v>418</v>
      </c>
      <c r="Q451" s="183" t="s">
        <v>10</v>
      </c>
      <c r="R451" s="405" t="s">
        <v>143</v>
      </c>
      <c r="S451" s="518" t="s">
        <v>38</v>
      </c>
      <c r="T451" s="268"/>
      <c r="U451" s="187"/>
      <c r="V451" s="187"/>
      <c r="W451" s="187"/>
      <c r="X451" s="188"/>
      <c r="Y451" s="186"/>
      <c r="Z451" s="187"/>
      <c r="AA451" s="188"/>
      <c r="AB451" s="17"/>
      <c r="AC451" s="46"/>
      <c r="AD451" s="46"/>
      <c r="AE451" s="46"/>
      <c r="AF451" s="42"/>
      <c r="AG451" s="42"/>
      <c r="AH451" s="42"/>
      <c r="AI451" s="42"/>
      <c r="AJ451" s="46"/>
    </row>
    <row r="452" spans="1:36" x14ac:dyDescent="0.2">
      <c r="A452" s="47"/>
      <c r="B452" s="64"/>
      <c r="C452" s="610" t="s">
        <v>2281</v>
      </c>
      <c r="D452" s="321"/>
      <c r="E452" s="449" t="s">
        <v>2282</v>
      </c>
      <c r="F452" s="159" t="s">
        <v>2283</v>
      </c>
      <c r="G452" s="338" t="s">
        <v>2284</v>
      </c>
      <c r="H452" s="397">
        <v>79690</v>
      </c>
      <c r="I452" s="504" t="s">
        <v>2285</v>
      </c>
      <c r="J452" s="191" t="s">
        <v>2501</v>
      </c>
      <c r="K452" s="433" t="s">
        <v>1631</v>
      </c>
      <c r="L452" s="203" t="s">
        <v>71</v>
      </c>
      <c r="M452" s="276">
        <v>90</v>
      </c>
      <c r="N452" s="276">
        <v>160</v>
      </c>
      <c r="O452" s="232">
        <f t="shared" si="12"/>
        <v>0.36</v>
      </c>
      <c r="P452" s="233" t="s">
        <v>47</v>
      </c>
      <c r="Q452" s="183" t="s">
        <v>10</v>
      </c>
      <c r="R452" s="436" t="s">
        <v>47</v>
      </c>
      <c r="S452" s="407" t="s">
        <v>37</v>
      </c>
      <c r="T452" s="268"/>
      <c r="U452" s="187"/>
      <c r="V452" s="187"/>
      <c r="W452" s="187"/>
      <c r="X452" s="188"/>
      <c r="Y452" s="186"/>
      <c r="Z452" s="187"/>
      <c r="AA452" s="188"/>
      <c r="AB452" s="17"/>
      <c r="AC452" s="46"/>
      <c r="AD452" s="46"/>
      <c r="AE452" s="46"/>
      <c r="AF452" s="42"/>
      <c r="AG452" s="42"/>
      <c r="AH452" s="42"/>
      <c r="AI452" s="42"/>
      <c r="AJ452" s="46"/>
    </row>
    <row r="453" spans="1:36" x14ac:dyDescent="0.2">
      <c r="A453" s="47"/>
      <c r="B453" s="64"/>
      <c r="C453" s="610" t="s">
        <v>2292</v>
      </c>
      <c r="D453" s="319" t="s">
        <v>2293</v>
      </c>
      <c r="E453" s="449" t="s">
        <v>2294</v>
      </c>
      <c r="F453" s="159" t="s">
        <v>2295</v>
      </c>
      <c r="G453" s="338" t="s">
        <v>2296</v>
      </c>
      <c r="H453" s="397">
        <v>9653</v>
      </c>
      <c r="I453" s="176" t="s">
        <v>2467</v>
      </c>
      <c r="J453" s="191" t="s">
        <v>2297</v>
      </c>
      <c r="K453" s="433" t="s">
        <v>1631</v>
      </c>
      <c r="L453" s="203" t="s">
        <v>71</v>
      </c>
      <c r="M453" s="525">
        <v>667.09</v>
      </c>
      <c r="N453" s="525">
        <v>266.01</v>
      </c>
      <c r="O453" s="198">
        <f t="shared" ref="O453:O464" si="13">M453/(N453+M453)</f>
        <v>0.71491801521809029</v>
      </c>
      <c r="P453" s="185" t="s">
        <v>339</v>
      </c>
      <c r="Q453" s="183" t="s">
        <v>10</v>
      </c>
      <c r="R453" s="405" t="s">
        <v>143</v>
      </c>
      <c r="S453" s="407" t="s">
        <v>37</v>
      </c>
      <c r="T453" s="268"/>
      <c r="U453" s="187"/>
      <c r="V453" s="187"/>
      <c r="W453" s="187"/>
      <c r="X453" s="188"/>
      <c r="Y453" s="186"/>
      <c r="Z453" s="187"/>
      <c r="AA453" s="188"/>
      <c r="AB453" s="17"/>
      <c r="AC453" s="46"/>
      <c r="AD453" s="46"/>
      <c r="AE453" s="46"/>
      <c r="AF453" s="42"/>
      <c r="AG453" s="42"/>
      <c r="AH453" s="42"/>
      <c r="AI453" s="42"/>
      <c r="AJ453" s="46"/>
    </row>
    <row r="454" spans="1:36" x14ac:dyDescent="0.2">
      <c r="A454" s="47"/>
      <c r="B454" s="64"/>
      <c r="C454" s="610" t="s">
        <v>2298</v>
      </c>
      <c r="D454" s="319" t="s">
        <v>2299</v>
      </c>
      <c r="E454" s="449" t="s">
        <v>2300</v>
      </c>
      <c r="F454" s="159" t="s">
        <v>2301</v>
      </c>
      <c r="G454" s="338" t="s">
        <v>2302</v>
      </c>
      <c r="H454" s="397">
        <v>9957</v>
      </c>
      <c r="I454" s="504" t="s">
        <v>2303</v>
      </c>
      <c r="J454" s="191" t="s">
        <v>2304</v>
      </c>
      <c r="K454" s="433" t="s">
        <v>1631</v>
      </c>
      <c r="L454" s="179" t="s">
        <v>10</v>
      </c>
      <c r="M454" s="180">
        <v>340</v>
      </c>
      <c r="N454" s="180">
        <v>740</v>
      </c>
      <c r="O454" s="181">
        <f t="shared" si="13"/>
        <v>0.31481481481481483</v>
      </c>
      <c r="P454" s="185" t="s">
        <v>339</v>
      </c>
      <c r="Q454" s="183" t="s">
        <v>10</v>
      </c>
      <c r="R454" s="407" t="s">
        <v>37</v>
      </c>
      <c r="S454" s="404" t="s">
        <v>36</v>
      </c>
      <c r="T454" s="268"/>
      <c r="U454" s="187"/>
      <c r="V454" s="187"/>
      <c r="W454" s="187"/>
      <c r="X454" s="188"/>
      <c r="Y454" s="186"/>
      <c r="Z454" s="187"/>
      <c r="AA454" s="188"/>
      <c r="AB454" s="17"/>
      <c r="AC454" s="46"/>
      <c r="AD454" s="46"/>
      <c r="AE454" s="46"/>
      <c r="AF454" s="42"/>
      <c r="AG454" s="42"/>
      <c r="AH454" s="42"/>
      <c r="AI454" s="42"/>
      <c r="AJ454" s="46"/>
    </row>
    <row r="455" spans="1:36" x14ac:dyDescent="0.2">
      <c r="A455" s="47"/>
      <c r="B455" s="64"/>
      <c r="C455" s="610" t="s">
        <v>2305</v>
      </c>
      <c r="D455" s="319" t="s">
        <v>2306</v>
      </c>
      <c r="E455" s="449" t="s">
        <v>2307</v>
      </c>
      <c r="F455" s="159" t="s">
        <v>2308</v>
      </c>
      <c r="G455" s="338" t="s">
        <v>2309</v>
      </c>
      <c r="H455" s="397">
        <v>9956</v>
      </c>
      <c r="I455" s="176" t="s">
        <v>2012</v>
      </c>
      <c r="J455" s="191" t="s">
        <v>2310</v>
      </c>
      <c r="K455" s="433" t="s">
        <v>1631</v>
      </c>
      <c r="L455" s="179" t="s">
        <v>10</v>
      </c>
      <c r="M455" s="180">
        <v>110</v>
      </c>
      <c r="N455" s="180">
        <v>160</v>
      </c>
      <c r="O455" s="181">
        <f t="shared" si="13"/>
        <v>0.40740740740740738</v>
      </c>
      <c r="P455" s="233" t="s">
        <v>418</v>
      </c>
      <c r="Q455" s="183" t="s">
        <v>10</v>
      </c>
      <c r="R455" s="405" t="s">
        <v>143</v>
      </c>
      <c r="S455" s="404" t="s">
        <v>36</v>
      </c>
      <c r="T455" s="268"/>
      <c r="U455" s="187"/>
      <c r="V455" s="187"/>
      <c r="W455" s="187"/>
      <c r="X455" s="188"/>
      <c r="Y455" s="186"/>
      <c r="Z455" s="187"/>
      <c r="AA455" s="188"/>
      <c r="AB455" s="17"/>
      <c r="AC455" s="46"/>
      <c r="AD455" s="46"/>
      <c r="AE455" s="46"/>
      <c r="AF455" s="42"/>
      <c r="AG455" s="42"/>
      <c r="AH455" s="42"/>
      <c r="AI455" s="42"/>
      <c r="AJ455" s="46"/>
    </row>
    <row r="456" spans="1:36" x14ac:dyDescent="0.2">
      <c r="A456" s="47"/>
      <c r="B456" s="64"/>
      <c r="C456" s="610" t="s">
        <v>2311</v>
      </c>
      <c r="D456" s="321" t="s">
        <v>2312</v>
      </c>
      <c r="E456" s="449" t="s">
        <v>2313</v>
      </c>
      <c r="F456" s="159" t="s">
        <v>2314</v>
      </c>
      <c r="G456" s="338" t="s">
        <v>2315</v>
      </c>
      <c r="H456" s="397">
        <v>9955</v>
      </c>
      <c r="I456" s="504" t="s">
        <v>2316</v>
      </c>
      <c r="J456" s="210" t="s">
        <v>2317</v>
      </c>
      <c r="K456" s="433" t="s">
        <v>1631</v>
      </c>
      <c r="L456" s="203" t="s">
        <v>71</v>
      </c>
      <c r="M456" s="201">
        <v>832</v>
      </c>
      <c r="N456" s="201">
        <v>975</v>
      </c>
      <c r="O456" s="198">
        <f t="shared" si="13"/>
        <v>0.46043165467625902</v>
      </c>
      <c r="P456" s="185" t="s">
        <v>339</v>
      </c>
      <c r="Q456" s="429"/>
      <c r="R456" s="685" t="s">
        <v>2318</v>
      </c>
      <c r="S456" s="685"/>
      <c r="T456" s="268"/>
      <c r="U456" s="187"/>
      <c r="V456" s="187"/>
      <c r="W456" s="187"/>
      <c r="X456" s="188"/>
      <c r="Y456" s="186"/>
      <c r="Z456" s="187"/>
      <c r="AA456" s="188"/>
      <c r="AB456" s="17"/>
      <c r="AC456" s="46"/>
      <c r="AD456" s="46"/>
      <c r="AE456" s="46"/>
      <c r="AF456" s="42"/>
      <c r="AG456" s="42"/>
      <c r="AH456" s="42"/>
      <c r="AI456" s="42"/>
      <c r="AJ456" s="46"/>
    </row>
    <row r="457" spans="1:36" x14ac:dyDescent="0.2">
      <c r="A457" s="47"/>
      <c r="B457" s="64"/>
      <c r="C457" s="610" t="s">
        <v>2319</v>
      </c>
      <c r="D457" s="319" t="s">
        <v>2320</v>
      </c>
      <c r="E457" s="449" t="s">
        <v>2321</v>
      </c>
      <c r="F457" s="159" t="s">
        <v>2322</v>
      </c>
      <c r="G457" s="338" t="s">
        <v>2323</v>
      </c>
      <c r="H457" s="397">
        <v>9953</v>
      </c>
      <c r="I457" s="504" t="s">
        <v>2324</v>
      </c>
      <c r="J457" s="191" t="s">
        <v>2325</v>
      </c>
      <c r="K457" s="433" t="s">
        <v>1631</v>
      </c>
      <c r="L457" s="179" t="s">
        <v>10</v>
      </c>
      <c r="M457" s="180">
        <v>380</v>
      </c>
      <c r="N457" s="180">
        <v>670</v>
      </c>
      <c r="O457" s="181">
        <f t="shared" si="13"/>
        <v>0.3619047619047619</v>
      </c>
      <c r="P457" s="185" t="s">
        <v>339</v>
      </c>
      <c r="Q457" s="183" t="s">
        <v>10</v>
      </c>
      <c r="R457" s="404" t="s">
        <v>36</v>
      </c>
      <c r="S457" s="404" t="s">
        <v>36</v>
      </c>
      <c r="T457" s="268"/>
      <c r="U457" s="187"/>
      <c r="V457" s="187"/>
      <c r="W457" s="187"/>
      <c r="X457" s="188"/>
      <c r="Y457" s="186"/>
      <c r="Z457" s="187"/>
      <c r="AA457" s="188"/>
      <c r="AB457" s="17"/>
      <c r="AC457" s="46"/>
      <c r="AD457" s="46"/>
      <c r="AE457" s="46"/>
      <c r="AF457" s="42"/>
      <c r="AG457" s="42"/>
      <c r="AH457" s="42"/>
      <c r="AI457" s="42"/>
      <c r="AJ457" s="46"/>
    </row>
    <row r="458" spans="1:36" x14ac:dyDescent="0.2">
      <c r="A458" s="47"/>
      <c r="B458" s="64"/>
      <c r="C458" s="610" t="s">
        <v>2326</v>
      </c>
      <c r="D458" s="319" t="s">
        <v>2327</v>
      </c>
      <c r="E458" s="449" t="s">
        <v>2328</v>
      </c>
      <c r="F458" s="159" t="s">
        <v>2329</v>
      </c>
      <c r="G458" s="338" t="s">
        <v>2330</v>
      </c>
      <c r="H458" s="397">
        <v>9951</v>
      </c>
      <c r="I458" s="504" t="s">
        <v>2331</v>
      </c>
      <c r="J458" s="191" t="s">
        <v>2332</v>
      </c>
      <c r="K458" s="433" t="s">
        <v>1631</v>
      </c>
      <c r="L458" s="179" t="s">
        <v>10</v>
      </c>
      <c r="M458" s="180">
        <v>930</v>
      </c>
      <c r="N458" s="180">
        <v>150</v>
      </c>
      <c r="O458" s="181">
        <f t="shared" si="13"/>
        <v>0.86111111111111116</v>
      </c>
      <c r="P458" s="185" t="s">
        <v>339</v>
      </c>
      <c r="Q458" s="183" t="s">
        <v>10</v>
      </c>
      <c r="R458" s="405" t="s">
        <v>143</v>
      </c>
      <c r="S458" s="518" t="s">
        <v>63</v>
      </c>
      <c r="T458" s="268"/>
      <c r="U458" s="187"/>
      <c r="V458" s="187"/>
      <c r="W458" s="187"/>
      <c r="X458" s="188"/>
      <c r="Y458" s="186"/>
      <c r="Z458" s="187"/>
      <c r="AA458" s="188"/>
      <c r="AB458" s="17"/>
      <c r="AC458" s="46"/>
      <c r="AD458" s="46"/>
      <c r="AE458" s="46"/>
      <c r="AF458" s="42"/>
      <c r="AG458" s="42"/>
      <c r="AH458" s="42"/>
      <c r="AI458" s="42"/>
      <c r="AJ458" s="46"/>
    </row>
    <row r="459" spans="1:36" x14ac:dyDescent="0.2">
      <c r="A459" s="47"/>
      <c r="B459" s="64"/>
      <c r="C459" s="610" t="s">
        <v>2333</v>
      </c>
      <c r="D459" s="319" t="s">
        <v>2334</v>
      </c>
      <c r="E459" s="449" t="s">
        <v>2335</v>
      </c>
      <c r="F459" s="159" t="s">
        <v>2336</v>
      </c>
      <c r="G459" s="338" t="s">
        <v>2337</v>
      </c>
      <c r="H459" s="397">
        <v>222537</v>
      </c>
      <c r="I459" s="504" t="s">
        <v>2338</v>
      </c>
      <c r="J459" s="191" t="s">
        <v>2339</v>
      </c>
      <c r="K459" s="433" t="s">
        <v>1631</v>
      </c>
      <c r="L459" s="179" t="s">
        <v>10</v>
      </c>
      <c r="M459" s="180">
        <v>290</v>
      </c>
      <c r="N459" s="180">
        <v>280</v>
      </c>
      <c r="O459" s="181">
        <f t="shared" si="13"/>
        <v>0.50877192982456143</v>
      </c>
      <c r="P459" s="208" t="s">
        <v>37</v>
      </c>
      <c r="Q459" s="183" t="s">
        <v>10</v>
      </c>
      <c r="R459" s="407" t="s">
        <v>37</v>
      </c>
      <c r="S459" s="404" t="s">
        <v>36</v>
      </c>
      <c r="T459" s="268"/>
      <c r="U459" s="187"/>
      <c r="V459" s="187"/>
      <c r="W459" s="187"/>
      <c r="X459" s="188"/>
      <c r="Y459" s="186"/>
      <c r="Z459" s="187"/>
      <c r="AA459" s="188"/>
      <c r="AB459" s="17"/>
      <c r="AC459" s="46"/>
      <c r="AD459" s="46"/>
      <c r="AE459" s="46"/>
      <c r="AF459" s="42"/>
      <c r="AG459" s="42"/>
      <c r="AH459" s="42"/>
      <c r="AI459" s="42"/>
      <c r="AJ459" s="46"/>
    </row>
    <row r="460" spans="1:36" x14ac:dyDescent="0.2">
      <c r="A460" s="47"/>
      <c r="B460" s="64"/>
      <c r="C460" s="610" t="s">
        <v>2340</v>
      </c>
      <c r="D460" s="319" t="s">
        <v>2333</v>
      </c>
      <c r="E460" s="449" t="s">
        <v>2341</v>
      </c>
      <c r="F460" s="159" t="s">
        <v>2342</v>
      </c>
      <c r="G460" s="338" t="s">
        <v>2343</v>
      </c>
      <c r="H460" s="397">
        <v>64711</v>
      </c>
      <c r="I460" s="504" t="s">
        <v>2344</v>
      </c>
      <c r="J460" s="191" t="s">
        <v>2345</v>
      </c>
      <c r="K460" s="433" t="s">
        <v>1631</v>
      </c>
      <c r="L460" s="179" t="s">
        <v>10</v>
      </c>
      <c r="M460" s="180">
        <v>50</v>
      </c>
      <c r="N460" s="180">
        <v>330</v>
      </c>
      <c r="O460" s="181">
        <f t="shared" si="13"/>
        <v>0.13157894736842105</v>
      </c>
      <c r="P460" s="233" t="s">
        <v>47</v>
      </c>
      <c r="Q460" s="183" t="s">
        <v>10</v>
      </c>
      <c r="R460" s="518" t="s">
        <v>63</v>
      </c>
      <c r="S460" s="404" t="s">
        <v>36</v>
      </c>
      <c r="T460" s="268"/>
      <c r="U460" s="187"/>
      <c r="V460" s="187"/>
      <c r="W460" s="187"/>
      <c r="X460" s="188"/>
      <c r="Y460" s="186"/>
      <c r="Z460" s="187"/>
      <c r="AA460" s="188"/>
      <c r="AB460" s="17"/>
      <c r="AC460" s="46"/>
      <c r="AD460" s="46"/>
      <c r="AE460" s="46"/>
      <c r="AF460" s="42"/>
      <c r="AG460" s="42"/>
      <c r="AH460" s="42"/>
      <c r="AI460" s="42"/>
      <c r="AJ460" s="46"/>
    </row>
    <row r="461" spans="1:36" x14ac:dyDescent="0.2">
      <c r="A461" s="47"/>
      <c r="B461" s="64"/>
      <c r="C461" s="610" t="s">
        <v>2346</v>
      </c>
      <c r="D461" s="319" t="s">
        <v>2347</v>
      </c>
      <c r="E461" s="449" t="s">
        <v>2348</v>
      </c>
      <c r="F461" s="159" t="s">
        <v>2349</v>
      </c>
      <c r="G461" s="338" t="s">
        <v>2350</v>
      </c>
      <c r="H461" s="397">
        <v>9394</v>
      </c>
      <c r="I461" s="504" t="s">
        <v>2351</v>
      </c>
      <c r="J461" s="191" t="s">
        <v>2352</v>
      </c>
      <c r="K461" s="433" t="s">
        <v>1631</v>
      </c>
      <c r="L461" s="203" t="s">
        <v>71</v>
      </c>
      <c r="M461" s="525">
        <v>436.59</v>
      </c>
      <c r="N461" s="525">
        <v>210.55</v>
      </c>
      <c r="O461" s="198">
        <f t="shared" si="13"/>
        <v>0.67464536267268282</v>
      </c>
      <c r="P461" s="185" t="s">
        <v>339</v>
      </c>
      <c r="Q461" s="183" t="s">
        <v>10</v>
      </c>
      <c r="R461" s="404" t="s">
        <v>495</v>
      </c>
      <c r="S461" s="407" t="s">
        <v>37</v>
      </c>
      <c r="T461" s="268"/>
      <c r="U461" s="187"/>
      <c r="V461" s="187"/>
      <c r="W461" s="187"/>
      <c r="X461" s="188"/>
      <c r="Y461" s="186"/>
      <c r="Z461" s="187"/>
      <c r="AA461" s="188"/>
      <c r="AB461" s="17"/>
      <c r="AC461" s="46"/>
      <c r="AD461" s="46"/>
      <c r="AE461" s="46"/>
      <c r="AF461" s="42"/>
      <c r="AG461" s="42"/>
      <c r="AH461" s="42"/>
      <c r="AI461" s="42"/>
      <c r="AJ461" s="46"/>
    </row>
    <row r="462" spans="1:36" x14ac:dyDescent="0.2">
      <c r="A462" s="47"/>
      <c r="B462" s="64"/>
      <c r="C462" s="610" t="s">
        <v>2353</v>
      </c>
      <c r="D462" s="321"/>
      <c r="E462" s="449" t="s">
        <v>2354</v>
      </c>
      <c r="F462" s="159" t="s">
        <v>2355</v>
      </c>
      <c r="G462" s="338" t="s">
        <v>2356</v>
      </c>
      <c r="H462" s="397">
        <v>90161</v>
      </c>
      <c r="I462" s="504" t="s">
        <v>2357</v>
      </c>
      <c r="J462" s="191" t="s">
        <v>2358</v>
      </c>
      <c r="K462" s="433" t="s">
        <v>1631</v>
      </c>
      <c r="L462" s="203" t="s">
        <v>71</v>
      </c>
      <c r="M462" s="336">
        <v>109.79</v>
      </c>
      <c r="N462" s="337">
        <v>52.399999999999991</v>
      </c>
      <c r="O462" s="198">
        <f t="shared" si="13"/>
        <v>0.6769221283679635</v>
      </c>
      <c r="P462" s="233" t="s">
        <v>202</v>
      </c>
      <c r="Q462" s="183" t="s">
        <v>10</v>
      </c>
      <c r="R462" s="405" t="s">
        <v>143</v>
      </c>
      <c r="S462" s="407" t="s">
        <v>37</v>
      </c>
      <c r="T462" s="268"/>
      <c r="U462" s="187"/>
      <c r="V462" s="187"/>
      <c r="W462" s="187"/>
      <c r="X462" s="188"/>
      <c r="Y462" s="186"/>
      <c r="Z462" s="187"/>
      <c r="AA462" s="188"/>
      <c r="AB462" s="17"/>
      <c r="AC462" s="46"/>
      <c r="AD462" s="46"/>
      <c r="AE462" s="46"/>
      <c r="AF462" s="42"/>
      <c r="AG462" s="42"/>
      <c r="AH462" s="42"/>
      <c r="AI462" s="42"/>
      <c r="AJ462" s="46"/>
    </row>
    <row r="463" spans="1:36" x14ac:dyDescent="0.2">
      <c r="A463" s="47"/>
      <c r="B463" s="64"/>
      <c r="C463" s="610" t="s">
        <v>2359</v>
      </c>
      <c r="D463" s="321"/>
      <c r="E463" s="449" t="s">
        <v>2360</v>
      </c>
      <c r="F463" s="159" t="s">
        <v>2361</v>
      </c>
      <c r="G463" s="338" t="s">
        <v>2362</v>
      </c>
      <c r="H463" s="397">
        <v>266722</v>
      </c>
      <c r="I463" s="504" t="s">
        <v>2363</v>
      </c>
      <c r="J463" s="191" t="s">
        <v>2364</v>
      </c>
      <c r="K463" s="433" t="s">
        <v>1631</v>
      </c>
      <c r="L463" s="203" t="s">
        <v>71</v>
      </c>
      <c r="M463" s="159">
        <v>466</v>
      </c>
      <c r="N463" s="159">
        <v>206</v>
      </c>
      <c r="O463" s="355">
        <f t="shared" si="13"/>
        <v>0.69345238095238093</v>
      </c>
      <c r="P463" s="185" t="s">
        <v>339</v>
      </c>
      <c r="Q463" s="183" t="s">
        <v>10</v>
      </c>
      <c r="R463" s="407" t="s">
        <v>37</v>
      </c>
      <c r="S463" s="404" t="s">
        <v>495</v>
      </c>
      <c r="T463" s="268"/>
      <c r="U463" s="187"/>
      <c r="V463" s="187"/>
      <c r="W463" s="187"/>
      <c r="X463" s="188"/>
      <c r="Y463" s="186"/>
      <c r="Z463" s="187"/>
      <c r="AA463" s="188"/>
      <c r="AB463" s="17"/>
      <c r="AC463" s="46"/>
      <c r="AD463" s="46"/>
      <c r="AE463" s="46"/>
      <c r="AF463" s="42"/>
      <c r="AG463" s="42"/>
      <c r="AH463" s="42"/>
      <c r="AI463" s="42"/>
      <c r="AJ463" s="46"/>
    </row>
    <row r="464" spans="1:36" x14ac:dyDescent="0.2">
      <c r="A464" s="47"/>
      <c r="B464" s="64"/>
      <c r="C464" s="610" t="s">
        <v>2365</v>
      </c>
      <c r="D464" s="319" t="s">
        <v>2366</v>
      </c>
      <c r="E464" s="449" t="s">
        <v>2367</v>
      </c>
      <c r="F464" s="159" t="s">
        <v>2368</v>
      </c>
      <c r="G464" s="338" t="s">
        <v>2369</v>
      </c>
      <c r="H464" s="397">
        <v>3340</v>
      </c>
      <c r="I464" s="176" t="s">
        <v>2467</v>
      </c>
      <c r="J464" s="191" t="s">
        <v>2370</v>
      </c>
      <c r="K464" s="433" t="s">
        <v>1631</v>
      </c>
      <c r="L464" s="203" t="s">
        <v>71</v>
      </c>
      <c r="M464" s="525">
        <v>251.32</v>
      </c>
      <c r="N464" s="525">
        <v>437.82</v>
      </c>
      <c r="O464" s="198">
        <f t="shared" si="13"/>
        <v>0.36468642075630497</v>
      </c>
      <c r="P464" s="208" t="s">
        <v>37</v>
      </c>
      <c r="Q464" s="183" t="s">
        <v>10</v>
      </c>
      <c r="R464" s="407" t="s">
        <v>1045</v>
      </c>
      <c r="S464" s="407" t="s">
        <v>37</v>
      </c>
      <c r="T464" s="268"/>
      <c r="U464" s="187"/>
      <c r="V464" s="187"/>
      <c r="W464" s="187"/>
      <c r="X464" s="188"/>
      <c r="Y464" s="186"/>
      <c r="Z464" s="187"/>
      <c r="AA464" s="188"/>
      <c r="AB464" s="17"/>
      <c r="AC464" s="46"/>
      <c r="AD464" s="46"/>
      <c r="AE464" s="46"/>
      <c r="AF464" s="42"/>
      <c r="AG464" s="42"/>
      <c r="AH464" s="42"/>
      <c r="AI464" s="42"/>
      <c r="AJ464" s="46"/>
    </row>
    <row r="465" spans="1:37" x14ac:dyDescent="0.2">
      <c r="A465" s="47"/>
      <c r="B465" s="64"/>
      <c r="C465" s="610" t="s">
        <v>2371</v>
      </c>
      <c r="D465" s="319" t="s">
        <v>2372</v>
      </c>
      <c r="E465" s="449" t="s">
        <v>2373</v>
      </c>
      <c r="F465" s="159" t="s">
        <v>2374</v>
      </c>
      <c r="G465" s="338" t="s">
        <v>2375</v>
      </c>
      <c r="H465" s="397">
        <v>8509</v>
      </c>
      <c r="I465" s="504" t="s">
        <v>2376</v>
      </c>
      <c r="J465" s="191" t="s">
        <v>2377</v>
      </c>
      <c r="K465" s="433" t="s">
        <v>1631</v>
      </c>
      <c r="L465" s="203" t="s">
        <v>71</v>
      </c>
      <c r="M465" s="276">
        <v>70</v>
      </c>
      <c r="N465" s="276">
        <v>110</v>
      </c>
      <c r="O465" s="232">
        <f>M465/(N465+M465)</f>
        <v>0.3888888888888889</v>
      </c>
      <c r="P465" s="233" t="s">
        <v>47</v>
      </c>
      <c r="Q465" s="183" t="s">
        <v>10</v>
      </c>
      <c r="R465" s="404" t="s">
        <v>36</v>
      </c>
      <c r="S465" s="404" t="s">
        <v>36</v>
      </c>
      <c r="T465" s="268"/>
      <c r="U465" s="187"/>
      <c r="V465" s="187"/>
      <c r="W465" s="187"/>
      <c r="X465" s="188"/>
      <c r="Y465" s="186"/>
      <c r="Z465" s="187"/>
      <c r="AA465" s="188"/>
      <c r="AB465" s="17"/>
      <c r="AC465" s="46"/>
      <c r="AD465" s="46"/>
      <c r="AE465" s="46"/>
      <c r="AF465" s="42"/>
      <c r="AG465" s="42"/>
      <c r="AH465" s="42"/>
      <c r="AI465" s="42"/>
      <c r="AJ465" s="46"/>
    </row>
    <row r="466" spans="1:37" x14ac:dyDescent="0.2">
      <c r="A466" s="47"/>
      <c r="B466" s="64"/>
      <c r="C466" s="610" t="s">
        <v>2378</v>
      </c>
      <c r="D466" s="319" t="s">
        <v>2379</v>
      </c>
      <c r="E466" s="449" t="s">
        <v>2380</v>
      </c>
      <c r="F466" s="159" t="s">
        <v>2381</v>
      </c>
      <c r="G466" s="338" t="s">
        <v>2382</v>
      </c>
      <c r="H466" s="397">
        <v>9348</v>
      </c>
      <c r="I466" s="504" t="s">
        <v>2383</v>
      </c>
      <c r="J466" s="191" t="s">
        <v>2384</v>
      </c>
      <c r="K466" s="433" t="s">
        <v>1631</v>
      </c>
      <c r="L466" s="203" t="s">
        <v>71</v>
      </c>
      <c r="M466" s="276">
        <v>20</v>
      </c>
      <c r="N466" s="276">
        <v>130</v>
      </c>
      <c r="O466" s="232">
        <f>M466/(N466+M466)</f>
        <v>0.13333333333333333</v>
      </c>
      <c r="P466" s="193" t="s">
        <v>2280</v>
      </c>
      <c r="Q466" s="183" t="s">
        <v>10</v>
      </c>
      <c r="R466" s="518" t="s">
        <v>63</v>
      </c>
      <c r="S466" s="404" t="s">
        <v>36</v>
      </c>
      <c r="T466" s="268"/>
      <c r="U466" s="187"/>
      <c r="V466" s="187"/>
      <c r="W466" s="187"/>
      <c r="X466" s="188"/>
      <c r="Y466" s="186"/>
      <c r="Z466" s="187"/>
      <c r="AA466" s="188"/>
      <c r="AB466" s="17"/>
      <c r="AC466" s="46"/>
      <c r="AD466" s="46"/>
      <c r="AE466" s="46"/>
      <c r="AF466" s="42"/>
      <c r="AG466" s="42"/>
      <c r="AH466" s="42"/>
      <c r="AI466" s="42"/>
      <c r="AJ466" s="46"/>
    </row>
    <row r="467" spans="1:37" x14ac:dyDescent="0.2">
      <c r="A467" s="47"/>
      <c r="B467" s="64"/>
      <c r="C467" s="610" t="s">
        <v>2385</v>
      </c>
      <c r="D467" s="319" t="s">
        <v>2386</v>
      </c>
      <c r="E467" s="449" t="s">
        <v>2387</v>
      </c>
      <c r="F467" s="159" t="s">
        <v>2388</v>
      </c>
      <c r="G467" s="338" t="s">
        <v>2389</v>
      </c>
      <c r="H467" s="397">
        <v>64579</v>
      </c>
      <c r="I467" s="504" t="s">
        <v>2390</v>
      </c>
      <c r="J467" s="191" t="s">
        <v>2391</v>
      </c>
      <c r="K467" s="433" t="s">
        <v>1631</v>
      </c>
      <c r="L467" s="203" t="s">
        <v>71</v>
      </c>
      <c r="M467" s="276">
        <v>20</v>
      </c>
      <c r="N467" s="276">
        <v>70</v>
      </c>
      <c r="O467" s="232">
        <f>M467/(N467+M467)</f>
        <v>0.22222222222222221</v>
      </c>
      <c r="P467" s="193" t="s">
        <v>2280</v>
      </c>
      <c r="Q467" s="183" t="s">
        <v>10</v>
      </c>
      <c r="R467" s="407" t="s">
        <v>37</v>
      </c>
      <c r="S467" s="404" t="s">
        <v>36</v>
      </c>
      <c r="T467" s="268"/>
      <c r="U467" s="187"/>
      <c r="V467" s="187"/>
      <c r="W467" s="187"/>
      <c r="X467" s="188"/>
      <c r="Y467" s="186"/>
      <c r="Z467" s="187"/>
      <c r="AA467" s="188"/>
      <c r="AB467" s="17"/>
      <c r="AC467" s="46"/>
      <c r="AD467" s="46"/>
      <c r="AE467" s="46"/>
      <c r="AF467" s="42"/>
      <c r="AG467" s="42"/>
      <c r="AH467" s="42"/>
      <c r="AI467" s="42"/>
      <c r="AJ467" s="46"/>
    </row>
    <row r="468" spans="1:37" x14ac:dyDescent="0.2">
      <c r="A468" s="47"/>
      <c r="B468" s="64"/>
      <c r="C468" s="610" t="s">
        <v>2392</v>
      </c>
      <c r="D468" s="319" t="s">
        <v>2393</v>
      </c>
      <c r="E468" s="507" t="s">
        <v>2394</v>
      </c>
      <c r="F468" s="159" t="s">
        <v>2395</v>
      </c>
      <c r="G468" s="338" t="s">
        <v>2396</v>
      </c>
      <c r="H468" s="397">
        <v>10090</v>
      </c>
      <c r="I468" s="504" t="s">
        <v>2397</v>
      </c>
      <c r="J468" s="191" t="s">
        <v>2398</v>
      </c>
      <c r="K468" s="433" t="s">
        <v>1631</v>
      </c>
      <c r="L468" s="526" t="s">
        <v>10</v>
      </c>
      <c r="M468" s="521">
        <v>390</v>
      </c>
      <c r="N468" s="521">
        <v>300</v>
      </c>
      <c r="O468" s="225">
        <f>M468/(N468+M468)</f>
        <v>0.56521739130434778</v>
      </c>
      <c r="P468" s="527" t="s">
        <v>339</v>
      </c>
      <c r="Q468" s="183" t="s">
        <v>10</v>
      </c>
      <c r="R468" s="407" t="s">
        <v>37</v>
      </c>
      <c r="S468" s="404" t="s">
        <v>36</v>
      </c>
      <c r="T468" s="268"/>
      <c r="U468" s="187"/>
      <c r="V468" s="187"/>
      <c r="W468" s="187"/>
      <c r="X468" s="188"/>
      <c r="Y468" s="186"/>
      <c r="Z468" s="187"/>
      <c r="AA468" s="188"/>
      <c r="AB468" s="17"/>
      <c r="AC468" s="46"/>
      <c r="AD468" s="46"/>
      <c r="AE468" s="46"/>
      <c r="AF468" s="42"/>
      <c r="AG468" s="42"/>
      <c r="AH468" s="42"/>
      <c r="AI468" s="42"/>
      <c r="AJ468" s="46"/>
    </row>
    <row r="469" spans="1:37" x14ac:dyDescent="0.2">
      <c r="A469" s="47"/>
      <c r="C469" s="35" t="s">
        <v>2399</v>
      </c>
      <c r="D469" s="371"/>
      <c r="E469" s="430"/>
      <c r="F469" s="213"/>
      <c r="G469" s="291"/>
      <c r="H469" s="214"/>
      <c r="I469" s="506"/>
      <c r="J469" s="482"/>
      <c r="K469" s="412"/>
      <c r="L469" s="286"/>
      <c r="M469" s="521"/>
      <c r="N469" s="521"/>
      <c r="O469" s="521"/>
      <c r="P469" s="528"/>
      <c r="Q469" s="479"/>
      <c r="R469" s="521"/>
      <c r="S469" s="521"/>
      <c r="T469" s="277"/>
      <c r="U469" s="224"/>
      <c r="V469" s="224"/>
      <c r="W469" s="224"/>
      <c r="X469" s="226"/>
      <c r="Y469" s="223"/>
      <c r="Z469" s="224"/>
      <c r="AA469" s="226"/>
      <c r="AB469" s="17"/>
      <c r="AC469" s="46"/>
      <c r="AD469" s="46"/>
      <c r="AE469" s="46"/>
      <c r="AF469" s="42"/>
      <c r="AG469" s="42"/>
      <c r="AH469" s="42"/>
      <c r="AI469" s="42"/>
      <c r="AJ469" s="46"/>
    </row>
    <row r="470" spans="1:37" x14ac:dyDescent="0.2">
      <c r="A470" s="47"/>
      <c r="B470" s="61"/>
      <c r="C470" s="622" t="s">
        <v>2400</v>
      </c>
      <c r="D470" s="529"/>
      <c r="E470" s="512" t="s">
        <v>2401</v>
      </c>
      <c r="F470" s="356" t="s">
        <v>2402</v>
      </c>
      <c r="G470" s="379" t="s">
        <v>2403</v>
      </c>
      <c r="H470" s="385">
        <v>26035</v>
      </c>
      <c r="I470" s="502"/>
      <c r="J470" s="476" t="s">
        <v>2404</v>
      </c>
      <c r="K470" s="433" t="s">
        <v>1631</v>
      </c>
      <c r="L470" s="165" t="s">
        <v>10</v>
      </c>
      <c r="M470" s="530">
        <v>171.28</v>
      </c>
      <c r="N470" s="530">
        <v>123.13000000000002</v>
      </c>
      <c r="O470" s="198">
        <f>M470/(N470+M470)</f>
        <v>0.58177371692537616</v>
      </c>
      <c r="P470" s="233" t="s">
        <v>202</v>
      </c>
      <c r="Q470" s="423"/>
      <c r="R470" s="166"/>
      <c r="S470" s="166"/>
      <c r="T470" s="296"/>
      <c r="U470" s="531"/>
      <c r="V470" s="531"/>
      <c r="W470" s="531"/>
      <c r="X470" s="297"/>
      <c r="Y470" s="298"/>
      <c r="Z470" s="531"/>
      <c r="AA470" s="297"/>
      <c r="AB470" s="17"/>
      <c r="AC470" s="46"/>
      <c r="AD470" s="46"/>
      <c r="AE470" s="46"/>
      <c r="AF470" s="42"/>
      <c r="AG470" s="42"/>
      <c r="AH470" s="42"/>
      <c r="AI470" s="42"/>
      <c r="AJ470" s="46"/>
    </row>
    <row r="471" spans="1:37" x14ac:dyDescent="0.2">
      <c r="A471" s="47"/>
      <c r="B471" s="65"/>
      <c r="C471" s="5"/>
      <c r="D471" s="532"/>
      <c r="E471" s="449"/>
      <c r="F471" s="159"/>
      <c r="G471" s="338"/>
      <c r="H471" s="397"/>
      <c r="I471" s="504"/>
      <c r="J471" s="211"/>
      <c r="K471" s="442"/>
      <c r="L471" s="237"/>
      <c r="M471" s="180"/>
      <c r="N471" s="180"/>
      <c r="O471" s="180"/>
      <c r="P471" s="200"/>
      <c r="Q471" s="201"/>
      <c r="R471" s="180"/>
      <c r="S471" s="180"/>
      <c r="T471" s="268"/>
      <c r="U471" s="187"/>
      <c r="V471" s="187"/>
      <c r="W471" s="187"/>
      <c r="X471" s="188"/>
      <c r="Y471" s="186"/>
      <c r="Z471" s="187"/>
      <c r="AA471" s="188"/>
      <c r="AB471" s="17"/>
      <c r="AC471" s="46"/>
      <c r="AD471" s="46"/>
      <c r="AE471" s="46"/>
      <c r="AF471" s="42"/>
      <c r="AG471" s="42"/>
      <c r="AH471" s="42"/>
      <c r="AI471" s="42"/>
      <c r="AJ471" s="46"/>
      <c r="AK471" s="42"/>
    </row>
    <row r="472" spans="1:37" x14ac:dyDescent="0.2">
      <c r="A472" s="47"/>
      <c r="B472" s="118"/>
      <c r="C472" s="628" t="s">
        <v>2405</v>
      </c>
      <c r="D472" s="364"/>
      <c r="E472" s="500" t="s">
        <v>2406</v>
      </c>
      <c r="F472" s="501" t="s">
        <v>2407</v>
      </c>
      <c r="G472" s="501" t="s">
        <v>2408</v>
      </c>
      <c r="H472" s="385">
        <v>22901</v>
      </c>
      <c r="I472" s="502"/>
      <c r="J472" s="533" t="s">
        <v>2409</v>
      </c>
      <c r="K472" s="534" t="s">
        <v>713</v>
      </c>
      <c r="L472" s="269" t="s">
        <v>71</v>
      </c>
      <c r="M472" s="535">
        <v>55.043999999999997</v>
      </c>
      <c r="N472" s="535">
        <v>326.64600000000002</v>
      </c>
      <c r="O472" s="295">
        <f>M472/(N472+M472)</f>
        <v>0.14421127092666824</v>
      </c>
      <c r="P472" s="357" t="s">
        <v>47</v>
      </c>
      <c r="Q472" s="358"/>
      <c r="R472" s="166"/>
      <c r="S472" s="166"/>
      <c r="T472" s="639"/>
      <c r="U472" s="385"/>
      <c r="V472" s="385"/>
      <c r="W472" s="640"/>
      <c r="X472" s="354"/>
      <c r="Y472" s="536"/>
      <c r="Z472" s="531"/>
      <c r="AA472" s="297"/>
      <c r="AB472" s="17"/>
      <c r="AC472" s="46"/>
      <c r="AD472" s="46"/>
      <c r="AE472" s="46"/>
      <c r="AF472" s="42"/>
      <c r="AG472" s="42"/>
      <c r="AH472" s="42"/>
      <c r="AI472" s="42"/>
      <c r="AJ472" s="46"/>
      <c r="AK472" s="42"/>
    </row>
    <row r="473" spans="1:37" x14ac:dyDescent="0.2">
      <c r="A473" s="47"/>
      <c r="B473" s="86"/>
      <c r="C473" s="629" t="s">
        <v>2410</v>
      </c>
      <c r="D473" s="321"/>
      <c r="E473" s="579" t="s">
        <v>2411</v>
      </c>
      <c r="F473" s="159" t="s">
        <v>2412</v>
      </c>
      <c r="G473" s="503" t="s">
        <v>2413</v>
      </c>
      <c r="H473" s="397">
        <v>153642</v>
      </c>
      <c r="I473" s="504"/>
      <c r="J473" s="211" t="s">
        <v>2414</v>
      </c>
      <c r="K473" s="256" t="s">
        <v>713</v>
      </c>
      <c r="L473" s="203" t="s">
        <v>71</v>
      </c>
      <c r="M473" s="197">
        <v>46</v>
      </c>
      <c r="N473" s="197">
        <v>217</v>
      </c>
      <c r="O473" s="198">
        <f>M473/(N473+M473)</f>
        <v>0.17490494296577946</v>
      </c>
      <c r="P473" s="233" t="s">
        <v>47</v>
      </c>
      <c r="Q473" s="251"/>
      <c r="R473" s="201"/>
      <c r="S473" s="201"/>
      <c r="T473" s="320"/>
      <c r="U473" s="397"/>
      <c r="V473" s="397"/>
      <c r="W473" s="641"/>
      <c r="X473" s="252"/>
      <c r="Y473" s="408"/>
      <c r="Z473" s="187"/>
      <c r="AA473" s="188"/>
      <c r="AB473" s="17"/>
      <c r="AC473" s="46"/>
      <c r="AD473" s="46"/>
      <c r="AE473" s="46"/>
      <c r="AF473" s="42"/>
      <c r="AG473" s="42"/>
      <c r="AH473" s="42"/>
      <c r="AI473" s="42"/>
      <c r="AJ473" s="46"/>
      <c r="AK473" s="42"/>
    </row>
    <row r="474" spans="1:37" x14ac:dyDescent="0.2">
      <c r="A474" s="47"/>
      <c r="B474" s="86"/>
      <c r="C474" s="629" t="s">
        <v>2415</v>
      </c>
      <c r="D474" s="321"/>
      <c r="E474" s="579" t="s">
        <v>2416</v>
      </c>
      <c r="F474" s="503" t="s">
        <v>2417</v>
      </c>
      <c r="G474" s="503" t="s">
        <v>2418</v>
      </c>
      <c r="H474" s="397">
        <v>23213</v>
      </c>
      <c r="I474" s="504"/>
      <c r="J474" s="211" t="s">
        <v>2419</v>
      </c>
      <c r="K474" s="256" t="s">
        <v>713</v>
      </c>
      <c r="L474" s="203" t="s">
        <v>71</v>
      </c>
      <c r="M474" s="197">
        <v>76</v>
      </c>
      <c r="N474" s="197">
        <v>318</v>
      </c>
      <c r="O474" s="198">
        <f>M474/(N474+M474)</f>
        <v>0.19289340101522842</v>
      </c>
      <c r="P474" s="233" t="s">
        <v>47</v>
      </c>
      <c r="Q474" s="251"/>
      <c r="R474" s="251"/>
      <c r="S474" s="238"/>
      <c r="T474" s="320"/>
      <c r="U474" s="397"/>
      <c r="V474" s="397"/>
      <c r="W474" s="397"/>
      <c r="X474" s="252"/>
      <c r="Y474" s="408"/>
      <c r="Z474" s="187"/>
      <c r="AA474" s="188"/>
      <c r="AB474" s="17"/>
      <c r="AC474" s="46"/>
      <c r="AD474" s="46"/>
      <c r="AE474" s="46"/>
      <c r="AF474" s="42"/>
      <c r="AG474" s="42"/>
      <c r="AH474" s="42"/>
      <c r="AI474" s="42"/>
      <c r="AJ474" s="46"/>
      <c r="AK474" s="42"/>
    </row>
    <row r="475" spans="1:37" x14ac:dyDescent="0.2">
      <c r="A475" s="47"/>
      <c r="B475" s="86"/>
      <c r="C475" s="629" t="s">
        <v>2420</v>
      </c>
      <c r="D475" s="321"/>
      <c r="E475" s="579" t="s">
        <v>2421</v>
      </c>
      <c r="F475" s="503" t="s">
        <v>2422</v>
      </c>
      <c r="G475" s="503" t="s">
        <v>2423</v>
      </c>
      <c r="H475" s="397">
        <v>55959</v>
      </c>
      <c r="I475" s="504"/>
      <c r="J475" s="539" t="s">
        <v>2424</v>
      </c>
      <c r="K475" s="256" t="s">
        <v>713</v>
      </c>
      <c r="L475" s="284"/>
      <c r="M475" s="448"/>
      <c r="N475" s="448"/>
      <c r="O475" s="448"/>
      <c r="P475" s="540"/>
      <c r="Q475" s="541"/>
      <c r="R475" s="251"/>
      <c r="S475" s="238"/>
      <c r="T475" s="335" t="s">
        <v>71</v>
      </c>
      <c r="U475" s="537">
        <v>138</v>
      </c>
      <c r="V475" s="537">
        <v>118</v>
      </c>
      <c r="W475" s="538">
        <v>0.54</v>
      </c>
      <c r="X475" s="233" t="s">
        <v>418</v>
      </c>
      <c r="Y475" s="204"/>
      <c r="Z475" s="187"/>
      <c r="AA475" s="188"/>
      <c r="AB475" s="17"/>
      <c r="AC475" s="46"/>
      <c r="AD475" s="46"/>
      <c r="AE475" s="46"/>
      <c r="AF475" s="42"/>
      <c r="AG475" s="42"/>
      <c r="AH475" s="42"/>
      <c r="AI475" s="42"/>
      <c r="AJ475" s="46"/>
      <c r="AK475" s="42"/>
    </row>
    <row r="476" spans="1:37" x14ac:dyDescent="0.2">
      <c r="A476" s="56"/>
      <c r="B476" s="87"/>
      <c r="C476" s="36"/>
      <c r="D476" s="510"/>
      <c r="E476" s="434"/>
      <c r="F476" s="505"/>
      <c r="G476" s="505"/>
      <c r="H476" s="214"/>
      <c r="I476" s="506"/>
      <c r="J476" s="542"/>
      <c r="K476" s="214"/>
      <c r="L476" s="374"/>
      <c r="M476" s="378"/>
      <c r="N476" s="378"/>
      <c r="O476" s="378"/>
      <c r="P476" s="543"/>
      <c r="Q476" s="544"/>
      <c r="R476" s="217"/>
      <c r="S476" s="515"/>
      <c r="T476" s="545"/>
      <c r="U476" s="546"/>
      <c r="V476" s="546"/>
      <c r="W476" s="546"/>
      <c r="X476" s="547"/>
      <c r="Y476" s="548"/>
      <c r="Z476" s="224"/>
      <c r="AA476" s="226"/>
      <c r="AB476" s="37"/>
      <c r="AC476" s="46"/>
      <c r="AD476" s="46"/>
      <c r="AE476" s="46"/>
      <c r="AF476" s="42"/>
      <c r="AG476" s="42"/>
      <c r="AH476" s="42"/>
      <c r="AI476" s="42"/>
      <c r="AJ476" s="46"/>
      <c r="AK476" s="42"/>
    </row>
    <row r="477" spans="1:37" x14ac:dyDescent="0.2">
      <c r="A477" s="47"/>
      <c r="B477" s="86"/>
      <c r="C477" s="630" t="s">
        <v>2425</v>
      </c>
      <c r="D477" s="581" t="s">
        <v>2426</v>
      </c>
      <c r="E477" s="582" t="s">
        <v>2427</v>
      </c>
      <c r="F477" s="369" t="s">
        <v>2428</v>
      </c>
      <c r="G477" s="369" t="s">
        <v>2429</v>
      </c>
      <c r="H477" s="399">
        <v>92370</v>
      </c>
      <c r="I477" s="504"/>
      <c r="J477" s="549" t="s">
        <v>2430</v>
      </c>
      <c r="K477" s="433" t="s">
        <v>1631</v>
      </c>
      <c r="L477" s="203" t="s">
        <v>71</v>
      </c>
      <c r="M477" s="491" t="s">
        <v>2059</v>
      </c>
      <c r="N477" s="492"/>
      <c r="O477" s="166" t="s">
        <v>2095</v>
      </c>
      <c r="P477" s="340" t="s">
        <v>2095</v>
      </c>
      <c r="Q477" s="201"/>
      <c r="R477" s="180"/>
      <c r="S477" s="180"/>
      <c r="T477" s="284"/>
      <c r="U477" s="187"/>
      <c r="V477" s="187"/>
      <c r="W477" s="187"/>
      <c r="X477" s="188"/>
      <c r="Y477" s="186"/>
      <c r="Z477" s="187"/>
      <c r="AA477" s="188"/>
      <c r="AB477" s="17"/>
      <c r="AC477" s="46"/>
      <c r="AD477" s="46"/>
      <c r="AE477" s="46"/>
      <c r="AF477" s="42"/>
      <c r="AG477" s="42"/>
      <c r="AH477" s="42"/>
      <c r="AI477" s="42"/>
      <c r="AJ477" s="46"/>
      <c r="AK477" s="42"/>
    </row>
    <row r="478" spans="1:37" x14ac:dyDescent="0.2">
      <c r="A478" s="47"/>
      <c r="B478" s="86"/>
      <c r="C478" s="630" t="s">
        <v>2431</v>
      </c>
      <c r="D478" s="321"/>
      <c r="E478" s="582" t="s">
        <v>2432</v>
      </c>
      <c r="F478" s="369" t="s">
        <v>2433</v>
      </c>
      <c r="G478" s="369" t="s">
        <v>2434</v>
      </c>
      <c r="H478" s="397">
        <v>9917</v>
      </c>
      <c r="I478" s="504"/>
      <c r="J478" s="205" t="s">
        <v>2435</v>
      </c>
      <c r="K478" s="433" t="s">
        <v>1631</v>
      </c>
      <c r="L478" s="203" t="s">
        <v>71</v>
      </c>
      <c r="M478" s="495" t="s">
        <v>2059</v>
      </c>
      <c r="N478" s="496"/>
      <c r="O478" s="180" t="s">
        <v>2095</v>
      </c>
      <c r="P478" s="200" t="s">
        <v>2095</v>
      </c>
      <c r="Q478" s="201"/>
      <c r="R478" s="251"/>
      <c r="S478" s="238"/>
      <c r="T478" s="408"/>
      <c r="U478" s="250"/>
      <c r="V478" s="250"/>
      <c r="W478" s="250"/>
      <c r="X478" s="258"/>
      <c r="Y478" s="257"/>
      <c r="Z478" s="187"/>
      <c r="AA478" s="188"/>
      <c r="AB478" s="17"/>
      <c r="AC478" s="46"/>
      <c r="AD478" s="46"/>
      <c r="AE478" s="46"/>
      <c r="AF478" s="42"/>
      <c r="AG478" s="42"/>
      <c r="AH478" s="42"/>
      <c r="AI478" s="42"/>
      <c r="AJ478" s="46"/>
      <c r="AK478" s="42"/>
    </row>
    <row r="479" spans="1:37" x14ac:dyDescent="0.2">
      <c r="A479" s="67"/>
      <c r="B479" s="65"/>
      <c r="D479" s="393"/>
      <c r="E479" s="580"/>
      <c r="F479" s="373"/>
      <c r="G479" s="373"/>
      <c r="H479" s="224"/>
      <c r="I479" s="498"/>
      <c r="J479" s="392"/>
      <c r="K479" s="319"/>
      <c r="L479" s="374"/>
      <c r="M479" s="375"/>
      <c r="N479" s="375"/>
      <c r="O479" s="375"/>
      <c r="P479" s="377"/>
      <c r="Q479" s="397"/>
      <c r="R479" s="399"/>
      <c r="S479" s="399"/>
      <c r="T479" s="284"/>
      <c r="U479" s="187"/>
      <c r="V479" s="187"/>
      <c r="W479" s="187"/>
      <c r="X479" s="188"/>
      <c r="Y479" s="186"/>
      <c r="Z479" s="187"/>
      <c r="AA479" s="188"/>
      <c r="AB479" s="78"/>
      <c r="AC479" s="46"/>
      <c r="AD479" s="46"/>
      <c r="AE479" s="46"/>
      <c r="AF479" s="42"/>
      <c r="AG479" s="42"/>
      <c r="AH479" s="42"/>
      <c r="AI479" s="42"/>
      <c r="AJ479" s="42"/>
      <c r="AK479" s="42"/>
    </row>
    <row r="480" spans="1:37" x14ac:dyDescent="0.2">
      <c r="A480" s="67"/>
      <c r="B480" s="61"/>
      <c r="C480" s="622" t="s">
        <v>2436</v>
      </c>
      <c r="D480" s="321" t="s">
        <v>2437</v>
      </c>
      <c r="E480" s="632" t="s">
        <v>2438</v>
      </c>
      <c r="F480" s="605" t="s">
        <v>2439</v>
      </c>
      <c r="G480" s="605" t="s">
        <v>2440</v>
      </c>
      <c r="H480" s="397">
        <v>84197</v>
      </c>
      <c r="I480" s="633"/>
      <c r="J480" s="307" t="s">
        <v>2441</v>
      </c>
      <c r="K480" s="550" t="s">
        <v>2442</v>
      </c>
      <c r="L480" s="269" t="s">
        <v>71</v>
      </c>
      <c r="M480" s="356">
        <v>2503</v>
      </c>
      <c r="N480" s="356">
        <v>388</v>
      </c>
      <c r="O480" s="295">
        <f>M480/(N480+M480)</f>
        <v>0.86579038395019026</v>
      </c>
      <c r="P480" s="267" t="s">
        <v>238</v>
      </c>
      <c r="Q480" s="551"/>
      <c r="R480" s="382"/>
      <c r="S480" s="382"/>
      <c r="T480" s="381"/>
      <c r="U480" s="531"/>
      <c r="V480" s="531"/>
      <c r="W480" s="531"/>
      <c r="X480" s="297"/>
      <c r="Y480" s="298"/>
      <c r="Z480" s="531"/>
      <c r="AA480" s="297"/>
      <c r="AB480" s="78"/>
      <c r="AC480" s="46"/>
      <c r="AD480" s="46"/>
      <c r="AE480" s="46"/>
      <c r="AF480" s="42"/>
      <c r="AG480" s="42"/>
      <c r="AH480" s="42"/>
      <c r="AI480" s="42"/>
      <c r="AJ480" s="42"/>
      <c r="AK480" s="42"/>
    </row>
    <row r="481" spans="1:37" ht="15" customHeight="1" x14ac:dyDescent="0.2">
      <c r="A481" s="47"/>
      <c r="B481" s="40"/>
      <c r="C481" s="593" t="s">
        <v>2443</v>
      </c>
      <c r="D481" s="321"/>
      <c r="E481" s="604" t="s">
        <v>2444</v>
      </c>
      <c r="F481" s="634" t="s">
        <v>2445</v>
      </c>
      <c r="G481" s="634" t="s">
        <v>2446</v>
      </c>
      <c r="H481" s="541">
        <v>10329</v>
      </c>
      <c r="I481" s="552"/>
      <c r="J481" s="635" t="s">
        <v>2447</v>
      </c>
      <c r="K481" s="433" t="s">
        <v>46</v>
      </c>
      <c r="L481" s="335" t="s">
        <v>71</v>
      </c>
      <c r="M481" s="553">
        <v>202</v>
      </c>
      <c r="N481" s="553">
        <v>381</v>
      </c>
      <c r="O481" s="232">
        <f>M481/(N481+M481)</f>
        <v>0.346483704974271</v>
      </c>
      <c r="P481" s="208" t="s">
        <v>494</v>
      </c>
      <c r="Q481" s="423"/>
      <c r="R481" s="180"/>
      <c r="S481" s="554"/>
      <c r="T481" s="268"/>
      <c r="U481" s="187"/>
      <c r="V481" s="187"/>
      <c r="W481" s="189"/>
      <c r="X481" s="188"/>
      <c r="Y481" s="186"/>
      <c r="Z481" s="189"/>
      <c r="AA481" s="190"/>
      <c r="AB481" s="49"/>
      <c r="AC481" s="46"/>
      <c r="AD481" s="46"/>
      <c r="AE481" s="46"/>
      <c r="AF481" s="42"/>
      <c r="AG481" s="42"/>
      <c r="AH481" s="42"/>
      <c r="AI481" s="42"/>
      <c r="AJ481" s="18"/>
      <c r="AK481" s="42"/>
    </row>
    <row r="482" spans="1:37" ht="15" customHeight="1" x14ac:dyDescent="0.2">
      <c r="A482" s="47"/>
      <c r="B482" s="40"/>
      <c r="C482" s="593" t="s">
        <v>2448</v>
      </c>
      <c r="D482" s="321"/>
      <c r="E482" s="604" t="s">
        <v>2449</v>
      </c>
      <c r="F482" s="636" t="s">
        <v>2450</v>
      </c>
      <c r="G482" s="636" t="s">
        <v>2451</v>
      </c>
      <c r="H482" s="541">
        <v>729920</v>
      </c>
      <c r="I482" s="552"/>
      <c r="J482" s="635" t="s">
        <v>2452</v>
      </c>
      <c r="K482" s="403" t="s">
        <v>1454</v>
      </c>
      <c r="L482" s="203" t="s">
        <v>71</v>
      </c>
      <c r="M482" s="495" t="s">
        <v>2453</v>
      </c>
      <c r="N482" s="496"/>
      <c r="O482" s="180" t="s">
        <v>2095</v>
      </c>
      <c r="P482" s="200" t="s">
        <v>2095</v>
      </c>
      <c r="Q482" s="201"/>
      <c r="R482" s="180"/>
      <c r="S482" s="554"/>
      <c r="T482" s="268"/>
      <c r="U482" s="187"/>
      <c r="V482" s="187"/>
      <c r="W482" s="189"/>
      <c r="X482" s="188"/>
      <c r="Y482" s="186"/>
      <c r="Z482" s="189"/>
      <c r="AA482" s="190"/>
      <c r="AB482" s="49"/>
      <c r="AC482" s="46"/>
      <c r="AD482" s="46"/>
      <c r="AE482" s="46"/>
      <c r="AF482" s="42"/>
      <c r="AG482" s="42"/>
      <c r="AH482" s="42"/>
      <c r="AI482" s="42"/>
      <c r="AJ482" s="18"/>
      <c r="AK482" s="42"/>
    </row>
    <row r="483" spans="1:37" ht="15" customHeight="1" x14ac:dyDescent="0.2">
      <c r="A483" s="47"/>
      <c r="B483" s="40"/>
      <c r="C483" s="5"/>
      <c r="D483" s="319"/>
      <c r="E483" s="583"/>
      <c r="F483" s="369"/>
      <c r="G483" s="369"/>
      <c r="H483" s="397"/>
      <c r="I483" s="176"/>
      <c r="J483" s="274"/>
      <c r="K483" s="442"/>
      <c r="L483" s="555"/>
      <c r="M483" s="521"/>
      <c r="N483" s="521"/>
      <c r="O483" s="521"/>
      <c r="P483" s="528"/>
      <c r="Q483" s="201"/>
      <c r="R483" s="180"/>
      <c r="S483" s="554"/>
      <c r="T483" s="268"/>
      <c r="U483" s="187"/>
      <c r="V483" s="187"/>
      <c r="W483" s="189"/>
      <c r="X483" s="188"/>
      <c r="Y483" s="186"/>
      <c r="Z483" s="189"/>
      <c r="AA483" s="190"/>
      <c r="AB483" s="49"/>
      <c r="AC483" s="46"/>
      <c r="AD483" s="46"/>
      <c r="AE483" s="46"/>
      <c r="AF483" s="42"/>
      <c r="AG483" s="42"/>
      <c r="AH483" s="42"/>
      <c r="AI483" s="42"/>
      <c r="AJ483" s="18"/>
      <c r="AK483" s="42"/>
    </row>
    <row r="484" spans="1:37" ht="15" customHeight="1" x14ac:dyDescent="0.2">
      <c r="A484" s="88"/>
      <c r="B484" s="61"/>
      <c r="C484" s="631" t="s">
        <v>2454</v>
      </c>
      <c r="D484" s="585"/>
      <c r="E484" s="586" t="s">
        <v>2455</v>
      </c>
      <c r="F484" s="587" t="s">
        <v>2456</v>
      </c>
      <c r="G484" s="587" t="s">
        <v>2457</v>
      </c>
      <c r="H484" s="588">
        <v>175</v>
      </c>
      <c r="I484" s="589"/>
      <c r="J484" s="587" t="s">
        <v>2458</v>
      </c>
      <c r="K484" s="590" t="s">
        <v>2102</v>
      </c>
      <c r="L484" s="556"/>
      <c r="M484" s="382"/>
      <c r="N484" s="382"/>
      <c r="O484" s="382"/>
      <c r="P484" s="384"/>
      <c r="Q484" s="385"/>
      <c r="R484" s="382"/>
      <c r="S484" s="382"/>
      <c r="T484" s="269" t="s">
        <v>71</v>
      </c>
      <c r="U484" s="591">
        <v>638</v>
      </c>
      <c r="V484" s="591">
        <v>343</v>
      </c>
      <c r="W484" s="295">
        <f>U484/(V484+U484)</f>
        <v>0.65035677879714582</v>
      </c>
      <c r="X484" s="168" t="s">
        <v>339</v>
      </c>
      <c r="Y484" s="536"/>
      <c r="Z484" s="531"/>
      <c r="AA484" s="297"/>
      <c r="AB484" s="89"/>
      <c r="AC484" s="42"/>
      <c r="AD484" s="42"/>
      <c r="AE484" s="42"/>
      <c r="AF484" s="42"/>
      <c r="AG484" s="42"/>
      <c r="AH484" s="42"/>
      <c r="AI484" s="42"/>
      <c r="AJ484" s="42"/>
      <c r="AK484" s="42"/>
    </row>
    <row r="485" spans="1:37" x14ac:dyDescent="0.2">
      <c r="A485" s="67"/>
      <c r="B485" s="72"/>
      <c r="C485" s="90"/>
      <c r="D485" s="393"/>
      <c r="E485" s="373"/>
      <c r="F485" s="584"/>
      <c r="G485" s="373"/>
      <c r="H485" s="224"/>
      <c r="I485" s="498"/>
      <c r="J485" s="373"/>
      <c r="K485" s="393"/>
      <c r="L485" s="374"/>
      <c r="M485" s="375"/>
      <c r="N485" s="375"/>
      <c r="O485" s="375"/>
      <c r="P485" s="377"/>
      <c r="Q485" s="214"/>
      <c r="R485" s="375"/>
      <c r="S485" s="375"/>
      <c r="T485" s="374"/>
      <c r="U485" s="224"/>
      <c r="V485" s="224"/>
      <c r="W485" s="224"/>
      <c r="X485" s="226"/>
      <c r="Y485" s="223"/>
      <c r="Z485" s="224"/>
      <c r="AA485" s="226"/>
      <c r="AB485" s="78"/>
      <c r="AC485" s="46"/>
      <c r="AD485" s="46"/>
      <c r="AE485" s="46"/>
      <c r="AF485" s="42"/>
      <c r="AG485" s="42"/>
      <c r="AH485" s="42"/>
      <c r="AI485" s="42"/>
      <c r="AJ485" s="42"/>
      <c r="AK485" s="42"/>
    </row>
    <row r="486" spans="1:37" ht="8" customHeight="1" x14ac:dyDescent="0.2">
      <c r="A486" s="67"/>
      <c r="B486" s="47"/>
      <c r="C486" s="47"/>
      <c r="D486" s="47"/>
      <c r="E486" s="47"/>
      <c r="F486" s="119"/>
      <c r="G486" s="120"/>
      <c r="H486" s="121"/>
      <c r="I486" s="67"/>
      <c r="J486" s="47"/>
      <c r="K486" s="54"/>
      <c r="L486" s="91"/>
      <c r="M486" s="92"/>
      <c r="N486" s="92"/>
      <c r="O486" s="92"/>
      <c r="P486" s="93"/>
      <c r="Q486" s="93"/>
      <c r="R486" s="93"/>
      <c r="S486" s="93"/>
      <c r="T486" s="93"/>
      <c r="U486" s="94"/>
      <c r="V486" s="94"/>
      <c r="W486" s="94"/>
      <c r="X486" s="94"/>
      <c r="Y486" s="94"/>
      <c r="Z486" s="94"/>
      <c r="AA486" s="85"/>
      <c r="AB486" s="122"/>
      <c r="AC486" s="46"/>
      <c r="AD486" s="46"/>
      <c r="AE486" s="46"/>
      <c r="AF486" s="123"/>
      <c r="AG486" s="95"/>
      <c r="AH486" s="46"/>
      <c r="AI486" s="46"/>
      <c r="AJ486" s="46"/>
      <c r="AK486" s="42"/>
    </row>
    <row r="487" spans="1:37" x14ac:dyDescent="0.2">
      <c r="F487" s="25"/>
      <c r="Q487" s="62"/>
      <c r="Y487" s="62"/>
    </row>
    <row r="488" spans="1:37" x14ac:dyDescent="0.2">
      <c r="F488" s="124"/>
      <c r="Q488" s="62"/>
      <c r="Y488" s="62"/>
    </row>
    <row r="489" spans="1:37" x14ac:dyDescent="0.2">
      <c r="H489" s="42"/>
      <c r="I489" s="43"/>
      <c r="L489" s="44"/>
      <c r="M489" s="44"/>
      <c r="N489" s="44"/>
      <c r="O489" s="44"/>
      <c r="P489" s="44"/>
      <c r="Q489" s="45"/>
      <c r="R489" s="44"/>
      <c r="S489" s="44"/>
      <c r="T489" s="44"/>
      <c r="U489" s="42"/>
      <c r="V489" s="42"/>
      <c r="W489" s="42"/>
      <c r="X489" s="42"/>
      <c r="Y489" s="46"/>
      <c r="Z489" s="42"/>
      <c r="AA489" s="42"/>
      <c r="AB489" s="42"/>
      <c r="AC489" s="46"/>
      <c r="AD489" s="46"/>
      <c r="AE489" s="46"/>
      <c r="AF489" s="42"/>
      <c r="AG489" s="42"/>
      <c r="AH489" s="42"/>
      <c r="AI489" s="42"/>
      <c r="AJ489" s="42"/>
      <c r="AK489" s="42"/>
    </row>
    <row r="490" spans="1:37" x14ac:dyDescent="0.2">
      <c r="F490" s="25"/>
      <c r="Q490" s="62"/>
      <c r="Y490" s="62"/>
    </row>
  </sheetData>
  <mergeCells count="45">
    <mergeCell ref="R456:S456"/>
    <mergeCell ref="L389:AA389"/>
    <mergeCell ref="C422:C423"/>
    <mergeCell ref="D422:D423"/>
    <mergeCell ref="E422:E423"/>
    <mergeCell ref="F422:F423"/>
    <mergeCell ref="G422:G423"/>
    <mergeCell ref="L390:S390"/>
    <mergeCell ref="T390:AA390"/>
    <mergeCell ref="L391:P391"/>
    <mergeCell ref="T391:X391"/>
    <mergeCell ref="Z391:AA391"/>
    <mergeCell ref="H422:H423"/>
    <mergeCell ref="I422:I423"/>
    <mergeCell ref="J422:J423"/>
    <mergeCell ref="K422:K423"/>
    <mergeCell ref="B389:B392"/>
    <mergeCell ref="C389:H391"/>
    <mergeCell ref="I389:I391"/>
    <mergeCell ref="J389:J392"/>
    <mergeCell ref="K389:K392"/>
    <mergeCell ref="L275:AA275"/>
    <mergeCell ref="L276:S276"/>
    <mergeCell ref="T276:AA276"/>
    <mergeCell ref="L277:P277"/>
    <mergeCell ref="T277:X277"/>
    <mergeCell ref="Z277:AA277"/>
    <mergeCell ref="C274:K274"/>
    <mergeCell ref="B275:B278"/>
    <mergeCell ref="C275:H277"/>
    <mergeCell ref="I275:I277"/>
    <mergeCell ref="J275:J278"/>
    <mergeCell ref="K275:K278"/>
    <mergeCell ref="C9:K9"/>
    <mergeCell ref="L10:AA10"/>
    <mergeCell ref="B11:B13"/>
    <mergeCell ref="C11:H11"/>
    <mergeCell ref="J11:J13"/>
    <mergeCell ref="K11:K13"/>
    <mergeCell ref="L11:S11"/>
    <mergeCell ref="T11:AA11"/>
    <mergeCell ref="C12:H12"/>
    <mergeCell ref="L12:P12"/>
    <mergeCell ref="T12:X12"/>
    <mergeCell ref="Z12:AA12"/>
  </mergeCells>
  <hyperlinks>
    <hyperlink ref="H263" r:id="rId1" display="http://www.ncbi.nlm.nih.gov/sites/entrez?db=gene&amp;term=79070"/>
    <hyperlink ref="F263" r:id="rId2" display="NP_076994.2."/>
    <hyperlink ref="H395" r:id="rId3" display="http://www.ncbi.nlm.nih.gov/sites/entrez?db=gene&amp;term=79158"/>
    <hyperlink ref="H396" r:id="rId4" display="http://www.ncbi.nlm.nih.gov/sites/entrez?db=gene&amp;term=84572"/>
    <hyperlink ref="E405" r:id="rId5" display="P07237PDIA1_HUMAN"/>
    <hyperlink ref="E407" r:id="rId6"/>
    <hyperlink ref="E409" r:id="rId7"/>
    <hyperlink ref="E406" r:id="rId8"/>
    <hyperlink ref="E408" r:id="rId9"/>
    <hyperlink ref="H405" r:id="rId10" display="http://www.ncbi.nlm.nih.gov/sites/entrez?db=gene&amp;term=5034"/>
    <hyperlink ref="H407" r:id="rId11" display="http://www.ncbi.nlm.nih.gov/sites/entrez?db=gene&amp;term=2923"/>
    <hyperlink ref="H409" r:id="rId12" display="http://www.ncbi.nlm.nih.gov/sites/entrez?db=gene&amp;term=10130"/>
    <hyperlink ref="H406" r:id="rId13" display="http://www.ncbi.nlm.nih.gov/sites/entrez?db=gene&amp;term=64714"/>
    <hyperlink ref="H408" r:id="rId14" display="http://www.ncbi.nlm.nih.gov/sites/entrez?db=gene&amp;term=9601"/>
    <hyperlink ref="G408" r:id="rId15" display="NP_004902.1."/>
    <hyperlink ref="G406" r:id="rId16" display="NP_006840.2."/>
    <hyperlink ref="G409" r:id="rId17" display="RefSeqNP_005733.1."/>
    <hyperlink ref="G407" r:id="rId18" display="NP_005304.3."/>
    <hyperlink ref="G405" r:id="rId19" display="NP_000909.2."/>
    <hyperlink ref="H429" r:id="rId20" display="http://www.ncbi.nlm.nih.gov/sites/entrez?db=gene&amp;term=2218"/>
    <hyperlink ref="G428" r:id="rId21" display="NP_001034974.1."/>
    <hyperlink ref="H428" r:id="rId22" display="http://www.ncbi.nlm.nih.gov/sites/entrez?db=gene&amp;term=79147"/>
    <hyperlink ref="E432" r:id="rId23"/>
    <hyperlink ref="F395" r:id="rId24" display="NP_077288.2."/>
    <hyperlink ref="H267" r:id="rId25" display="http://www.ncbi.nlm.nih.gov/sites/entrez?db=gene&amp;term=79070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Moremen</dc:creator>
  <cp:lastModifiedBy>Microsoft Office User</cp:lastModifiedBy>
  <dcterms:created xsi:type="dcterms:W3CDTF">2016-09-30T14:02:41Z</dcterms:created>
  <dcterms:modified xsi:type="dcterms:W3CDTF">2016-10-10T13:57:36Z</dcterms:modified>
</cp:coreProperties>
</file>